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ЛАГЕРЬ\ПИТАНИЕ\"/>
    </mc:Choice>
  </mc:AlternateContent>
  <xr:revisionPtr revIDLastSave="0" documentId="13_ncr:1_{5D05B6C0-8FEE-4198-9AAE-2C58E0A5BB5C}" xr6:coauthVersionLast="47" xr6:coauthVersionMax="47" xr10:uidLastSave="{00000000-0000-0000-0000-000000000000}"/>
  <bookViews>
    <workbookView xWindow="11292" yWindow="564" windowWidth="12312" windowHeight="13596" tabRatio="500" xr2:uid="{00000000-000D-0000-FFFF-FFFF00000000}"/>
  </bookViews>
  <sheets>
    <sheet name="01.06.26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47" i="1" l="1"/>
  <c r="J346" i="1"/>
  <c r="I346" i="1"/>
  <c r="H346" i="1"/>
  <c r="G346" i="1"/>
  <c r="F346" i="1"/>
  <c r="B338" i="1"/>
  <c r="J337" i="1"/>
  <c r="J347" i="1" s="1"/>
  <c r="I337" i="1"/>
  <c r="I347" i="1" s="1"/>
  <c r="H337" i="1"/>
  <c r="H347" i="1" s="1"/>
  <c r="G337" i="1"/>
  <c r="G347" i="1" s="1"/>
  <c r="F337" i="1"/>
  <c r="F347" i="1" s="1"/>
  <c r="B329" i="1"/>
  <c r="J328" i="1"/>
  <c r="I328" i="1"/>
  <c r="H328" i="1"/>
  <c r="G328" i="1"/>
  <c r="F328" i="1"/>
  <c r="B319" i="1"/>
  <c r="J318" i="1"/>
  <c r="J329" i="1" s="1"/>
  <c r="I318" i="1"/>
  <c r="I329" i="1" s="1"/>
  <c r="H318" i="1"/>
  <c r="H329" i="1" s="1"/>
  <c r="G318" i="1"/>
  <c r="G329" i="1" s="1"/>
  <c r="F318" i="1"/>
  <c r="F329" i="1" s="1"/>
  <c r="B310" i="1"/>
  <c r="J309" i="1"/>
  <c r="I309" i="1"/>
  <c r="H309" i="1"/>
  <c r="G309" i="1"/>
  <c r="F309" i="1"/>
  <c r="B300" i="1"/>
  <c r="J299" i="1"/>
  <c r="J310" i="1" s="1"/>
  <c r="I299" i="1"/>
  <c r="I310" i="1" s="1"/>
  <c r="H299" i="1"/>
  <c r="H310" i="1" s="1"/>
  <c r="G299" i="1"/>
  <c r="G310" i="1" s="1"/>
  <c r="F299" i="1"/>
  <c r="F310" i="1" s="1"/>
  <c r="B291" i="1"/>
  <c r="J290" i="1"/>
  <c r="I290" i="1"/>
  <c r="H290" i="1"/>
  <c r="G290" i="1"/>
  <c r="F290" i="1"/>
  <c r="B281" i="1"/>
  <c r="J280" i="1"/>
  <c r="J291" i="1" s="1"/>
  <c r="I280" i="1"/>
  <c r="I291" i="1" s="1"/>
  <c r="H280" i="1"/>
  <c r="H291" i="1" s="1"/>
  <c r="G280" i="1"/>
  <c r="G291" i="1" s="1"/>
  <c r="F280" i="1"/>
  <c r="F291" i="1" s="1"/>
  <c r="B272" i="1"/>
  <c r="J271" i="1"/>
  <c r="I271" i="1"/>
  <c r="H271" i="1"/>
  <c r="G271" i="1"/>
  <c r="F271" i="1"/>
  <c r="B262" i="1"/>
  <c r="J261" i="1"/>
  <c r="J272" i="1" s="1"/>
  <c r="I261" i="1"/>
  <c r="I272" i="1" s="1"/>
  <c r="H261" i="1"/>
  <c r="H272" i="1" s="1"/>
  <c r="G261" i="1"/>
  <c r="G272" i="1" s="1"/>
  <c r="F261" i="1"/>
  <c r="F272" i="1" s="1"/>
  <c r="B253" i="1"/>
  <c r="J252" i="1"/>
  <c r="I252" i="1"/>
  <c r="H252" i="1"/>
  <c r="G252" i="1"/>
  <c r="F252" i="1"/>
  <c r="B243" i="1"/>
  <c r="J242" i="1"/>
  <c r="J253" i="1" s="1"/>
  <c r="I242" i="1"/>
  <c r="I253" i="1" s="1"/>
  <c r="H242" i="1"/>
  <c r="H253" i="1" s="1"/>
  <c r="G242" i="1"/>
  <c r="G253" i="1" s="1"/>
  <c r="F242" i="1"/>
  <c r="F253" i="1" s="1"/>
  <c r="B234" i="1"/>
  <c r="J233" i="1"/>
  <c r="I233" i="1"/>
  <c r="H233" i="1"/>
  <c r="G233" i="1"/>
  <c r="F233" i="1"/>
  <c r="B224" i="1"/>
  <c r="J223" i="1"/>
  <c r="J234" i="1" s="1"/>
  <c r="I223" i="1"/>
  <c r="I234" i="1" s="1"/>
  <c r="H223" i="1"/>
  <c r="H234" i="1" s="1"/>
  <c r="G223" i="1"/>
  <c r="G234" i="1" s="1"/>
  <c r="F223" i="1"/>
  <c r="F234" i="1" s="1"/>
  <c r="B215" i="1"/>
  <c r="J214" i="1"/>
  <c r="I214" i="1"/>
  <c r="H214" i="1"/>
  <c r="G214" i="1"/>
  <c r="F214" i="1"/>
  <c r="B205" i="1"/>
  <c r="J204" i="1"/>
  <c r="J215" i="1" s="1"/>
  <c r="I204" i="1"/>
  <c r="I215" i="1" s="1"/>
  <c r="H204" i="1"/>
  <c r="H215" i="1" s="1"/>
  <c r="G204" i="1"/>
  <c r="G215" i="1" s="1"/>
  <c r="F204" i="1"/>
  <c r="F215" i="1" s="1"/>
  <c r="H196" i="1"/>
  <c r="B196" i="1"/>
  <c r="J195" i="1"/>
  <c r="I195" i="1"/>
  <c r="H195" i="1"/>
  <c r="G195" i="1"/>
  <c r="F195" i="1"/>
  <c r="B186" i="1"/>
  <c r="J185" i="1"/>
  <c r="J196" i="1" s="1"/>
  <c r="I185" i="1"/>
  <c r="I196" i="1" s="1"/>
  <c r="H185" i="1"/>
  <c r="G185" i="1"/>
  <c r="G196" i="1" s="1"/>
  <c r="F185" i="1"/>
  <c r="F196" i="1" s="1"/>
  <c r="B177" i="1"/>
  <c r="J176" i="1"/>
  <c r="I176" i="1"/>
  <c r="H176" i="1"/>
  <c r="G176" i="1"/>
  <c r="F176" i="1"/>
  <c r="B167" i="1"/>
  <c r="J166" i="1"/>
  <c r="J177" i="1" s="1"/>
  <c r="I166" i="1"/>
  <c r="I177" i="1" s="1"/>
  <c r="H166" i="1"/>
  <c r="H177" i="1" s="1"/>
  <c r="G166" i="1"/>
  <c r="G177" i="1" s="1"/>
  <c r="F166" i="1"/>
  <c r="F177" i="1" s="1"/>
  <c r="F158" i="1"/>
  <c r="B158" i="1"/>
  <c r="J157" i="1"/>
  <c r="I157" i="1"/>
  <c r="H157" i="1"/>
  <c r="G157" i="1"/>
  <c r="F157" i="1"/>
  <c r="B148" i="1"/>
  <c r="J147" i="1"/>
  <c r="J158" i="1" s="1"/>
  <c r="I147" i="1"/>
  <c r="I158" i="1" s="1"/>
  <c r="H147" i="1"/>
  <c r="H158" i="1" s="1"/>
  <c r="G147" i="1"/>
  <c r="G158" i="1" s="1"/>
  <c r="F147" i="1"/>
  <c r="B139" i="1"/>
  <c r="J138" i="1"/>
  <c r="I138" i="1"/>
  <c r="H138" i="1"/>
  <c r="G138" i="1"/>
  <c r="F138" i="1"/>
  <c r="B129" i="1"/>
  <c r="J128" i="1"/>
  <c r="J139" i="1" s="1"/>
  <c r="I128" i="1"/>
  <c r="I139" i="1" s="1"/>
  <c r="H128" i="1"/>
  <c r="H139" i="1" s="1"/>
  <c r="G128" i="1"/>
  <c r="G139" i="1" s="1"/>
  <c r="F128" i="1"/>
  <c r="F139" i="1" s="1"/>
  <c r="B120" i="1"/>
  <c r="J119" i="1"/>
  <c r="I119" i="1"/>
  <c r="H119" i="1"/>
  <c r="G119" i="1"/>
  <c r="F119" i="1"/>
  <c r="B110" i="1"/>
  <c r="J109" i="1"/>
  <c r="J120" i="1" s="1"/>
  <c r="I109" i="1"/>
  <c r="I120" i="1" s="1"/>
  <c r="H109" i="1"/>
  <c r="H120" i="1" s="1"/>
  <c r="G109" i="1"/>
  <c r="G120" i="1" s="1"/>
  <c r="F109" i="1"/>
  <c r="F120" i="1" s="1"/>
  <c r="B101" i="1"/>
  <c r="J100" i="1"/>
  <c r="I100" i="1"/>
  <c r="H100" i="1"/>
  <c r="G100" i="1"/>
  <c r="F100" i="1"/>
  <c r="B91" i="1"/>
  <c r="J90" i="1"/>
  <c r="J101" i="1" s="1"/>
  <c r="I90" i="1"/>
  <c r="I101" i="1" s="1"/>
  <c r="H90" i="1"/>
  <c r="H101" i="1" s="1"/>
  <c r="G90" i="1"/>
  <c r="G101" i="1" s="1"/>
  <c r="F90" i="1"/>
  <c r="F101" i="1" s="1"/>
  <c r="B82" i="1"/>
  <c r="J81" i="1"/>
  <c r="I81" i="1"/>
  <c r="H81" i="1"/>
  <c r="G81" i="1"/>
  <c r="F81" i="1"/>
  <c r="B72" i="1"/>
  <c r="J71" i="1"/>
  <c r="J82" i="1" s="1"/>
  <c r="I71" i="1"/>
  <c r="I82" i="1" s="1"/>
  <c r="H71" i="1"/>
  <c r="H82" i="1" s="1"/>
  <c r="G71" i="1"/>
  <c r="G82" i="1" s="1"/>
  <c r="F71" i="1"/>
  <c r="F82" i="1" s="1"/>
  <c r="B62" i="1"/>
  <c r="J61" i="1"/>
  <c r="I61" i="1"/>
  <c r="H61" i="1"/>
  <c r="G61" i="1"/>
  <c r="F61" i="1"/>
  <c r="F62" i="1" s="1"/>
  <c r="B52" i="1"/>
  <c r="J51" i="1"/>
  <c r="J62" i="1" s="1"/>
  <c r="I51" i="1"/>
  <c r="I62" i="1" s="1"/>
  <c r="H51" i="1"/>
  <c r="H62" i="1" s="1"/>
  <c r="G51" i="1"/>
  <c r="G62" i="1" s="1"/>
  <c r="G43" i="1"/>
  <c r="F43" i="1"/>
  <c r="B43" i="1"/>
  <c r="J42" i="1"/>
  <c r="I42" i="1"/>
  <c r="H42" i="1"/>
  <c r="G42" i="1"/>
  <c r="F42" i="1"/>
  <c r="B33" i="1"/>
  <c r="J32" i="1"/>
  <c r="J43" i="1" s="1"/>
  <c r="I32" i="1"/>
  <c r="I43" i="1" s="1"/>
  <c r="H32" i="1"/>
  <c r="H43" i="1" s="1"/>
  <c r="F32" i="1"/>
  <c r="B24" i="1"/>
  <c r="J23" i="1"/>
  <c r="I23" i="1"/>
  <c r="H23" i="1"/>
  <c r="G23" i="1"/>
  <c r="F23" i="1"/>
  <c r="B1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<sst xmlns="http://schemas.openxmlformats.org/spreadsheetml/2006/main" count="686" uniqueCount="152">
  <si>
    <t>Школа</t>
  </si>
  <si>
    <t>Утвердил:</t>
  </si>
  <si>
    <t>должность</t>
  </si>
  <si>
    <t>Директор ООО «Школьное питание г.о.Жигулевск»</t>
  </si>
  <si>
    <t>Цикличное примерное меню приготавливаемых блюд</t>
  </si>
  <si>
    <t>фамилия</t>
  </si>
  <si>
    <t>Кустова С.А.</t>
  </si>
  <si>
    <t>Возрастная категория</t>
  </si>
  <si>
    <t>7-11 лет (лагерь)</t>
  </si>
  <si>
    <t>дата</t>
  </si>
  <si>
    <t>день</t>
  </si>
  <si>
    <t>месяц</t>
  </si>
  <si>
    <t>год</t>
  </si>
  <si>
    <t>Неделя</t>
  </si>
  <si>
    <t xml:space="preserve">День 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</si>
  <si>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</si>
  <si>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</si>
  <si>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</si>
  <si>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</si>
  <si>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</si>
  <si>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</si>
  <si>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</si>
  <si>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</si>
  <si>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</si>
  <si>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</si>
  <si>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</si>
  <si>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Мясные изделия с соусом красным основным, Макаронные изделия отварные</t>
  </si>
  <si>
    <t>243/540/309</t>
  </si>
  <si>
    <t>гор.напиток</t>
  </si>
  <si>
    <t>Чай  фруктовый (с/м смородина)</t>
  </si>
  <si>
    <t>хлеб</t>
  </si>
  <si>
    <t>Батон нарезной/ Масло сливочное порциями</t>
  </si>
  <si>
    <t>ПР/14</t>
  </si>
  <si>
    <t>фрукты</t>
  </si>
  <si>
    <t>закуска</t>
  </si>
  <si>
    <t>десерт</t>
  </si>
  <si>
    <t>Йогурт сливочный натуральный</t>
  </si>
  <si>
    <t>ПР</t>
  </si>
  <si>
    <t>итого</t>
  </si>
  <si>
    <t>Обед</t>
  </si>
  <si>
    <t>Салат из свежих помидоров и огурцов</t>
  </si>
  <si>
    <t>1 блюдо</t>
  </si>
  <si>
    <t>Суп овощной на бульоне из мяса цыплят,зеленью</t>
  </si>
  <si>
    <t>2 блюдо</t>
  </si>
  <si>
    <t>Плов из цыплят</t>
  </si>
  <si>
    <t>гарнир</t>
  </si>
  <si>
    <t>напиток</t>
  </si>
  <si>
    <t>Сок фруктовый</t>
  </si>
  <si>
    <t>хлеб пшен.</t>
  </si>
  <si>
    <t>Хлеб пшеничный</t>
  </si>
  <si>
    <t>хлеб ржано-пшен.</t>
  </si>
  <si>
    <t>Хлеб ржано-пшеничный</t>
  </si>
  <si>
    <t>булочное изделие</t>
  </si>
  <si>
    <t>Пирожок с творогом</t>
  </si>
  <si>
    <t>Сок фруктовый в ассортименте в индив.упаковке</t>
  </si>
  <si>
    <t>Итого за день:</t>
  </si>
  <si>
    <t>Каша «Янтарная» с яблоками, Блинчики французские со сгущенным молоком</t>
  </si>
  <si>
    <t>305/ПР/ПР</t>
  </si>
  <si>
    <t>Напиток лимонный</t>
  </si>
  <si>
    <t>Салат «Витаминный» с горошком</t>
  </si>
  <si>
    <t>Суп картофельный с бобовыми(горох) на бульоне из мяса цыплят, зеленью</t>
  </si>
  <si>
    <t>Капуста тушеная с мясными изделиями</t>
  </si>
  <si>
    <t>Компот из смеси сухофруктов</t>
  </si>
  <si>
    <t>Десерт фруктовый (банан свежий)</t>
  </si>
  <si>
    <t>Гуляш из говядины, Картофельное пюре</t>
  </si>
  <si>
    <t>260/312</t>
  </si>
  <si>
    <t>Чай фруктовый (ассорти)</t>
  </si>
  <si>
    <t>Десерт фруктовый (яблоко свежее)</t>
  </si>
  <si>
    <t xml:space="preserve">Салат из редиса с огурцом и яйцом </t>
  </si>
  <si>
    <t>Борщ с капустой и картофелем на бульоне из мяса цыплят со сметаной,зеленью</t>
  </si>
  <si>
    <t>Тефтели из цыплят с соусом красным основным</t>
  </si>
  <si>
    <t>279/540</t>
  </si>
  <si>
    <t>Рис с овощами</t>
  </si>
  <si>
    <t>305/136</t>
  </si>
  <si>
    <t>Напиток из плодов шиповника</t>
  </si>
  <si>
    <t>Омлет натуральный, Куриные шарики с сыром</t>
  </si>
  <si>
    <t>210/298</t>
  </si>
  <si>
    <t xml:space="preserve">Напиток из кураги </t>
  </si>
  <si>
    <t>Батон нарезной</t>
  </si>
  <si>
    <t>Салат из сырых овощей</t>
  </si>
  <si>
    <t>Суп-лапша домашняя на бульоне из мяса цыплят</t>
  </si>
  <si>
    <t>113/114</t>
  </si>
  <si>
    <t>Мясо духовое</t>
  </si>
  <si>
    <t>Напиток из ягод черноплодной рябины</t>
  </si>
  <si>
    <t>Плов из свинины</t>
  </si>
  <si>
    <t xml:space="preserve">Чай с лимоном с сахаром </t>
  </si>
  <si>
    <t>Салат из свежих помидоров со сладким перцем</t>
  </si>
  <si>
    <t>Щи по-уральски на бульоне из мяса цыплят,со сметаной и зеленью</t>
  </si>
  <si>
    <t>Грудка куриная (филе)тушеная в сметанном соусе с томатом</t>
  </si>
  <si>
    <t>290/331</t>
  </si>
  <si>
    <t>Пюре из бобовых (гороха) и картофеля</t>
  </si>
  <si>
    <t xml:space="preserve"> Тефтели из индейки с соусом сметанным с томатом, Каша гречневая рассыпчатая</t>
  </si>
  <si>
    <t>ПР/331/302</t>
  </si>
  <si>
    <t xml:space="preserve">Чай фруктовый (с/м смородина) </t>
  </si>
  <si>
    <t>Рагу из цыплят</t>
  </si>
  <si>
    <t>Компот из свежих яблок</t>
  </si>
  <si>
    <t>Каша вязкая молочная из риса  со сливочным маслом, Сырники «Домашние» со сгущенным молоком</t>
  </si>
  <si>
    <t>174/ПР/ПР</t>
  </si>
  <si>
    <t xml:space="preserve">Суп картофельный с клецками на бульоне из мяса цыплят </t>
  </si>
  <si>
    <t>108/109</t>
  </si>
  <si>
    <t>Запеканка картофельная с мясом</t>
  </si>
  <si>
    <t>284/331</t>
  </si>
  <si>
    <t>Свинина тушеная с томатом и луком, Рис припущенный</t>
  </si>
  <si>
    <t>251/305</t>
  </si>
  <si>
    <t>Борщ «Украинский» с пампушками</t>
  </si>
  <si>
    <t>184/190</t>
  </si>
  <si>
    <t>Шницель из свинины с соусом красным основным</t>
  </si>
  <si>
    <t>268/540</t>
  </si>
  <si>
    <t>Макаронные изделия отварные</t>
  </si>
  <si>
    <t>кондит.изделие</t>
  </si>
  <si>
    <t>Кондит.бисквитное изделие в индив.упаковке</t>
  </si>
  <si>
    <t>Омлет натуральный, Блинчики французские со сгущенным молоком</t>
  </si>
  <si>
    <t>210/ПР/ПР</t>
  </si>
  <si>
    <t>Чай с сахаром</t>
  </si>
  <si>
    <t>Суп с рисовой крупой и мясными фрикадельками</t>
  </si>
  <si>
    <t>101/105</t>
  </si>
  <si>
    <t>Цыплята жареные порциями в сметанном соусе с томатом</t>
  </si>
  <si>
    <t>293/331</t>
  </si>
  <si>
    <t>Картофельное пюре</t>
  </si>
  <si>
    <t>Мясные изделия с соусом красным основным, Каша гречневая рассыпчатая с овощами</t>
  </si>
  <si>
    <t>243/540/302/136</t>
  </si>
  <si>
    <t>Чай с лимоном с сахаром</t>
  </si>
  <si>
    <t>Салат из свежих огурцов с зеленым луком</t>
  </si>
  <si>
    <t>Суп картофельный с рыбными консервами</t>
  </si>
  <si>
    <t>Булочная мелочь</t>
  </si>
  <si>
    <t>Каша вязкая молочная из риса и пшена со сливочным маслом, Сырники «Домашние» со сгущенным молоком</t>
  </si>
  <si>
    <t>175/ПР/ПР</t>
  </si>
  <si>
    <t>Чай с молоком</t>
  </si>
  <si>
    <t>Щи из свежей капусты и картофеля на бульоне из мяса цыплят, со сметаной, зеленью</t>
  </si>
  <si>
    <t>Котлеты рубленные из цыплят с соусом красным основным, Макаронные изделия отварные</t>
  </si>
  <si>
    <t>295/540/309</t>
  </si>
  <si>
    <t>Свинина тушеная с томатом и луком</t>
  </si>
  <si>
    <t>Овощи в соусе сметанном</t>
  </si>
  <si>
    <t>317/330</t>
  </si>
  <si>
    <t>Тефтели из цыплят с соусом красным основным, Рис с овощами</t>
  </si>
  <si>
    <t>279/540/305/136</t>
  </si>
  <si>
    <t>Чай фруктовый (черноплодная рябина)</t>
  </si>
  <si>
    <t xml:space="preserve"> Тефтели из индейки с соусом сметанным с томатом, Макаронные изделия отварные</t>
  </si>
  <si>
    <t>ПР/331/309</t>
  </si>
  <si>
    <t>Батончик БонТайм</t>
  </si>
  <si>
    <t>Шницель из свинины с соусом красным основным, Овощи в соусе сметанном</t>
  </si>
  <si>
    <t>268/540/317/330</t>
  </si>
  <si>
    <t>Гуляш из говядины</t>
  </si>
  <si>
    <t>Рис припущенный</t>
  </si>
  <si>
    <t>Цыплята жареные порциями в сметанном соусе с томатом, Пюре из бобовых (гороха) и картофеля</t>
  </si>
  <si>
    <t>293/331/200</t>
  </si>
  <si>
    <t>Котлеты рубленные из цыплят с соусом красным основным</t>
  </si>
  <si>
    <t>294/540</t>
  </si>
  <si>
    <t>Каша гречневая рассыпчатая с овощами</t>
  </si>
  <si>
    <t>302/136</t>
  </si>
  <si>
    <t>Среднее значение за период:</t>
  </si>
  <si>
    <t>ГБОУ ООШ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</si>
</sst>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charset val="1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name val="Arial"/>
      <family val="2"/>
      <charset val="1"/>
    </font>
    <font>
      <i/>
      <sz val="11"/>
      <color theme="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79857783745845"/>
        <bgColor rgb="FFFFF5CE"/>
      </patternFill>
    </fill>
    <fill>
      <patternFill patternType="solid">
        <fgColor theme="0"/>
        <bgColor rgb="FFF6F9D4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F6F9D4"/>
        <bgColor rgb="FFFFF5CE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1" fillId="0" borderId="4" xfId="0" applyFont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Protection="1"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 applyProtection="1">
      <protection locked="0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4" xfId="0" applyFont="1" applyFill="1" applyBorder="1" applyAlignment="1" applyProtection="1">
      <alignment horizontal="center" vertical="top"/>
      <protection locked="0"/>
    </xf>
    <xf numFmtId="0" fontId="0" fillId="0" borderId="1" xfId="0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/>
      <protection locked="0"/>
    </xf>
    <xf numFmtId="4" fontId="2" fillId="2" borderId="1" xfId="0" applyNumberFormat="1" applyFont="1" applyFill="1" applyBorder="1" applyAlignment="1" applyProtection="1">
      <alignment horizontal="center" vertical="top"/>
      <protection locked="0"/>
    </xf>
    <xf numFmtId="164" fontId="2" fillId="2" borderId="1" xfId="0" applyNumberFormat="1" applyFont="1" applyFill="1" applyBorder="1" applyAlignment="1" applyProtection="1">
      <alignment horizontal="center" vertical="top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9" fillId="4" borderId="1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vertical="top"/>
    </xf>
    <xf numFmtId="0" fontId="2" fillId="5" borderId="20" xfId="0" applyFont="1" applyFill="1" applyBorder="1" applyAlignment="1">
      <alignment horizontal="center" vertical="top"/>
    </xf>
    <xf numFmtId="0" fontId="2" fillId="0" borderId="13" xfId="0" applyFont="1" applyBorder="1" applyAlignment="1">
      <alignment horizontal="center"/>
    </xf>
    <xf numFmtId="4" fontId="12" fillId="6" borderId="1" xfId="1" applyNumberFormat="1" applyFont="1" applyFill="1" applyBorder="1" applyAlignment="1">
      <alignment horizontal="center" vertical="center"/>
    </xf>
    <xf numFmtId="4" fontId="9" fillId="6" borderId="1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 applyAlignment="1">
      <alignment horizontal="center"/>
    </xf>
    <xf numFmtId="4" fontId="2" fillId="2" borderId="9" xfId="0" applyNumberFormat="1" applyFont="1" applyFill="1" applyBorder="1" applyAlignment="1" applyProtection="1">
      <alignment horizontal="center" vertical="top"/>
      <protection locked="0"/>
    </xf>
    <xf numFmtId="0" fontId="13" fillId="4" borderId="1" xfId="1" applyFont="1" applyFill="1" applyBorder="1" applyAlignment="1">
      <alignment horizontal="left" vertical="center"/>
    </xf>
    <xf numFmtId="2" fontId="2" fillId="2" borderId="9" xfId="0" applyNumberFormat="1" applyFont="1" applyFill="1" applyBorder="1" applyAlignment="1" applyProtection="1">
      <alignment horizontal="center" vertical="top"/>
      <protection locked="0"/>
    </xf>
    <xf numFmtId="0" fontId="14" fillId="4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0" fillId="3" borderId="1" xfId="0" applyFill="1" applyBorder="1" applyAlignment="1" applyProtection="1">
      <alignment wrapText="1"/>
      <protection locked="0"/>
    </xf>
    <xf numFmtId="0" fontId="9" fillId="4" borderId="1" xfId="0" applyFont="1" applyFill="1" applyBorder="1" applyAlignment="1">
      <alignment horizontal="left" vertical="center" wrapText="1"/>
    </xf>
    <xf numFmtId="4" fontId="16" fillId="6" borderId="1" xfId="1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/>
    </xf>
    <xf numFmtId="0" fontId="0" fillId="0" borderId="9" xfId="0" applyBorder="1" applyAlignment="1">
      <alignment vertical="top"/>
    </xf>
    <xf numFmtId="0" fontId="0" fillId="3" borderId="1" xfId="0" applyFill="1" applyBorder="1" applyAlignment="1" applyProtection="1">
      <alignment vertical="top"/>
      <protection locked="0"/>
    </xf>
    <xf numFmtId="0" fontId="18" fillId="4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FF2CC"/>
      <rgbColor rgb="FFFFF5C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8"/>
  <sheetViews>
    <sheetView tabSelected="1" zoomScaleNormal="100" workbookViewId="0">
      <pane xSplit="4" ySplit="5" topLeftCell="E306" activePane="bottomRight" state="frozen"/>
      <selection pane="topRight" activeCell="E1" sqref="E1"/>
      <selection pane="bottomLeft" activeCell="A306" sqref="A306"/>
      <selection pane="bottomRight" activeCell="C1" sqref="C1:E1"/>
    </sheetView>
  </sheetViews>
  <sheetFormatPr defaultColWidth="9.109375" defaultRowHeight="14.4" x14ac:dyDescent="0.3"/>
  <cols>
    <col min="1" max="1" width="4.6640625" style="5" customWidth="1"/>
    <col min="2" max="2" width="5.33203125" style="5" customWidth="1"/>
    <col min="3" max="3" width="7.44140625" style="6" customWidth="1"/>
    <col min="4" max="4" width="17.77734375" style="6" customWidth="1"/>
    <col min="5" max="5" width="54.5546875" style="5" customWidth="1"/>
    <col min="6" max="6" width="9.33203125" style="5" customWidth="1"/>
    <col min="7" max="7" width="10" style="5" customWidth="1"/>
    <col min="8" max="8" width="7.5546875" style="5" customWidth="1"/>
    <col min="9" max="9" width="6.88671875" style="5" customWidth="1"/>
    <col min="10" max="10" width="8.109375" style="5" customWidth="1"/>
    <col min="11" max="11" width="11" style="5" customWidth="1"/>
    <col min="16384" max="16384" width="11.5546875" customWidth="1"/>
  </cols>
  <sheetData>
    <row r="1" spans="1:11" x14ac:dyDescent="0.3">
      <c r="A1" s="6" t="s">
        <v>0</v>
      </c>
      <c r="C1" s="4" t="s">
        <v>151</v>
      </c>
      <c r="D1" s="4"/>
      <c r="E1" s="4"/>
      <c r="F1" s="8" t="s">
        <v>1</v>
      </c>
      <c r="G1" s="5" t="s">
        <v>2</v>
      </c>
      <c r="H1" s="3" t="s">
        <v>3</v>
      </c>
      <c r="I1" s="3"/>
      <c r="J1" s="3"/>
      <c r="K1" s="3"/>
    </row>
    <row r="2" spans="1:11" ht="17.399999999999999" x14ac:dyDescent="0.3">
      <c r="A2" s="9" t="s">
        <v>4</v>
      </c>
      <c r="C2" s="5"/>
      <c r="G2" s="5" t="s">
        <v>5</v>
      </c>
      <c r="H2" s="3" t="s">
        <v>6</v>
      </c>
      <c r="I2" s="3"/>
      <c r="J2" s="3"/>
      <c r="K2" s="3"/>
    </row>
    <row r="3" spans="1:11" ht="17.25" customHeight="1" x14ac:dyDescent="0.3">
      <c r="A3" s="10" t="s">
        <v>7</v>
      </c>
      <c r="C3" s="5"/>
      <c r="D3" s="11"/>
      <c r="E3" s="7" t="s">
        <v>8</v>
      </c>
      <c r="G3" s="5" t="s">
        <v>9</v>
      </c>
      <c r="H3" s="12">
        <v>1</v>
      </c>
      <c r="I3" s="12">
        <v>6</v>
      </c>
      <c r="J3" s="13">
        <v>2026</v>
      </c>
      <c r="K3" s="6"/>
    </row>
    <row r="4" spans="1:11" x14ac:dyDescent="0.3">
      <c r="C4" s="5"/>
      <c r="D4" s="10"/>
      <c r="H4" s="14" t="s">
        <v>10</v>
      </c>
      <c r="I4" s="14" t="s">
        <v>11</v>
      </c>
      <c r="J4" s="14" t="s">
        <v>12</v>
      </c>
    </row>
    <row r="5" spans="1:11" ht="20.399999999999999" x14ac:dyDescent="0.3">
      <c r="A5" s="15" t="s">
        <v>13</v>
      </c>
      <c r="B5" s="16" t="s">
        <v>14</v>
      </c>
      <c r="C5" s="17" t="s">
        <v>15</v>
      </c>
      <c r="D5" s="17" t="s">
        <v>16</v>
      </c>
      <c r="E5" s="17" t="s">
        <v>17</v>
      </c>
      <c r="F5" s="17" t="s">
        <v>18</v>
      </c>
      <c r="G5" s="17" t="s">
        <v>19</v>
      </c>
      <c r="H5" s="17" t="s">
        <v>20</v>
      </c>
      <c r="I5" s="17" t="s">
        <v>21</v>
      </c>
      <c r="J5" s="17" t="s">
        <v>22</v>
      </c>
      <c r="K5" s="18" t="s">
        <v>23</v>
      </c>
    </row>
    <row r="6" spans="1:11" ht="26.4" x14ac:dyDescent="0.3">
      <c r="A6" s="19"/>
      <c r="B6" s="20">
        <v>1</v>
      </c>
      <c r="C6" s="21" t="s">
        <v>24</v>
      </c>
      <c r="D6" s="22" t="s">
        <v>25</v>
      </c>
      <c r="E6" s="23" t="s">
        <v>26</v>
      </c>
      <c r="F6" s="24">
        <v>250</v>
      </c>
      <c r="G6" s="24">
        <v>12.72</v>
      </c>
      <c r="H6" s="24">
        <v>16.28</v>
      </c>
      <c r="I6" s="24">
        <v>49.44</v>
      </c>
      <c r="J6" s="24">
        <v>355.53</v>
      </c>
      <c r="K6" s="25" t="s">
        <v>27</v>
      </c>
    </row>
    <row r="7" spans="1:11" x14ac:dyDescent="0.3">
      <c r="A7" s="26"/>
      <c r="B7" s="27"/>
      <c r="C7" s="28"/>
      <c r="D7" s="29"/>
      <c r="E7" s="30"/>
      <c r="F7" s="31"/>
      <c r="G7" s="31"/>
      <c r="H7" s="31"/>
      <c r="I7" s="31"/>
      <c r="J7" s="31"/>
      <c r="K7" s="32"/>
    </row>
    <row r="8" spans="1:11" x14ac:dyDescent="0.3">
      <c r="A8" s="26"/>
      <c r="B8" s="27"/>
      <c r="C8" s="28"/>
      <c r="D8" s="33" t="s">
        <v>28</v>
      </c>
      <c r="E8" s="34" t="s">
        <v>29</v>
      </c>
      <c r="F8" s="31">
        <v>200</v>
      </c>
      <c r="G8" s="35">
        <v>0.16</v>
      </c>
      <c r="H8" s="36">
        <v>0.05</v>
      </c>
      <c r="I8" s="37">
        <v>15.44</v>
      </c>
      <c r="J8" s="31">
        <v>63.25</v>
      </c>
      <c r="K8" s="32">
        <v>377</v>
      </c>
    </row>
    <row r="9" spans="1:11" x14ac:dyDescent="0.3">
      <c r="A9" s="26"/>
      <c r="B9" s="27"/>
      <c r="C9" s="28"/>
      <c r="D9" s="33" t="s">
        <v>30</v>
      </c>
      <c r="E9" s="34" t="s">
        <v>31</v>
      </c>
      <c r="F9" s="31">
        <v>50</v>
      </c>
      <c r="G9" s="31">
        <v>3.18</v>
      </c>
      <c r="H9" s="31">
        <v>8.57</v>
      </c>
      <c r="I9" s="31">
        <v>20.059999999999999</v>
      </c>
      <c r="J9" s="31">
        <v>171</v>
      </c>
      <c r="K9" s="38" t="s">
        <v>32</v>
      </c>
    </row>
    <row r="10" spans="1:11" x14ac:dyDescent="0.3">
      <c r="A10" s="26"/>
      <c r="B10" s="27"/>
      <c r="C10" s="28"/>
      <c r="D10" s="33" t="s">
        <v>33</v>
      </c>
      <c r="E10" s="30"/>
      <c r="F10" s="31"/>
      <c r="G10" s="31"/>
      <c r="H10" s="31"/>
      <c r="I10" s="31"/>
      <c r="J10" s="31"/>
      <c r="K10" s="32"/>
    </row>
    <row r="11" spans="1:11" x14ac:dyDescent="0.3">
      <c r="A11" s="26"/>
      <c r="B11" s="27"/>
      <c r="C11" s="28"/>
      <c r="D11" s="39" t="s">
        <v>34</v>
      </c>
      <c r="E11" s="40"/>
      <c r="F11" s="31"/>
      <c r="G11" s="31"/>
      <c r="H11" s="31"/>
      <c r="I11" s="31"/>
      <c r="J11" s="31"/>
      <c r="K11" s="32"/>
    </row>
    <row r="12" spans="1:11" x14ac:dyDescent="0.3">
      <c r="A12" s="26"/>
      <c r="B12" s="27"/>
      <c r="C12" s="28"/>
      <c r="D12" s="29" t="s">
        <v>35</v>
      </c>
      <c r="E12" s="30" t="s">
        <v>36</v>
      </c>
      <c r="F12" s="31">
        <v>150</v>
      </c>
      <c r="G12" s="31">
        <v>4.7</v>
      </c>
      <c r="H12" s="31">
        <v>3.4</v>
      </c>
      <c r="I12" s="31">
        <v>19.8</v>
      </c>
      <c r="J12" s="31">
        <v>117</v>
      </c>
      <c r="K12" s="32" t="s">
        <v>37</v>
      </c>
    </row>
    <row r="13" spans="1:11" x14ac:dyDescent="0.3">
      <c r="A13" s="41"/>
      <c r="B13" s="42"/>
      <c r="C13" s="43"/>
      <c r="D13" s="44" t="s">
        <v>38</v>
      </c>
      <c r="E13" s="45"/>
      <c r="F13" s="46">
        <f>SUM(F6:F12)</f>
        <v>650</v>
      </c>
      <c r="G13" s="47">
        <f>SUM(G6:G12)</f>
        <v>20.76</v>
      </c>
      <c r="H13" s="46">
        <f>SUM(H6:H12)</f>
        <v>28.3</v>
      </c>
      <c r="I13" s="46">
        <f>SUM(I6:I12)</f>
        <v>104.74</v>
      </c>
      <c r="J13" s="46">
        <f>SUM(J6:J12)</f>
        <v>706.78</v>
      </c>
      <c r="K13" s="48"/>
    </row>
    <row r="14" spans="1:11" x14ac:dyDescent="0.3">
      <c r="A14" s="49"/>
      <c r="B14" s="50">
        <f>B6</f>
        <v>1</v>
      </c>
      <c r="C14" s="51" t="s">
        <v>39</v>
      </c>
      <c r="D14" s="33" t="s">
        <v>34</v>
      </c>
      <c r="E14" s="30" t="s">
        <v>40</v>
      </c>
      <c r="F14" s="31">
        <v>60</v>
      </c>
      <c r="G14" s="31">
        <v>0.59</v>
      </c>
      <c r="H14" s="31">
        <v>3.69</v>
      </c>
      <c r="I14" s="31">
        <v>2.21</v>
      </c>
      <c r="J14" s="31">
        <v>45.17</v>
      </c>
      <c r="K14" s="32">
        <v>24</v>
      </c>
    </row>
    <row r="15" spans="1:11" x14ac:dyDescent="0.3">
      <c r="A15" s="26"/>
      <c r="B15" s="27"/>
      <c r="C15" s="28"/>
      <c r="D15" s="33" t="s">
        <v>41</v>
      </c>
      <c r="E15" s="34" t="s">
        <v>42</v>
      </c>
      <c r="F15" s="31">
        <v>216</v>
      </c>
      <c r="G15" s="31">
        <v>6.8</v>
      </c>
      <c r="H15" s="31">
        <v>11.58</v>
      </c>
      <c r="I15" s="31">
        <v>9.5</v>
      </c>
      <c r="J15" s="31">
        <v>134.66999999999999</v>
      </c>
      <c r="K15" s="32">
        <v>99</v>
      </c>
    </row>
    <row r="16" spans="1:11" x14ac:dyDescent="0.3">
      <c r="A16" s="26"/>
      <c r="B16" s="27"/>
      <c r="C16" s="28"/>
      <c r="D16" s="33" t="s">
        <v>43</v>
      </c>
      <c r="E16" s="34" t="s">
        <v>44</v>
      </c>
      <c r="F16" s="31">
        <v>200</v>
      </c>
      <c r="G16" s="31">
        <v>12.85</v>
      </c>
      <c r="H16" s="31">
        <v>12.01</v>
      </c>
      <c r="I16" s="31">
        <v>41.83</v>
      </c>
      <c r="J16" s="31">
        <v>344.21</v>
      </c>
      <c r="K16" s="38">
        <v>291</v>
      </c>
    </row>
    <row r="17" spans="1:11" x14ac:dyDescent="0.3">
      <c r="A17" s="26"/>
      <c r="B17" s="27"/>
      <c r="C17" s="28"/>
      <c r="D17" s="33" t="s">
        <v>45</v>
      </c>
      <c r="E17" s="34"/>
      <c r="F17" s="31"/>
      <c r="G17" s="31"/>
      <c r="H17" s="31"/>
      <c r="I17" s="31"/>
      <c r="J17" s="31"/>
      <c r="K17" s="32"/>
    </row>
    <row r="18" spans="1:11" x14ac:dyDescent="0.3">
      <c r="A18" s="26"/>
      <c r="B18" s="27"/>
      <c r="C18" s="28"/>
      <c r="D18" s="33" t="s">
        <v>46</v>
      </c>
      <c r="E18" s="34" t="s">
        <v>47</v>
      </c>
      <c r="F18" s="31">
        <v>200</v>
      </c>
      <c r="G18" s="31">
        <v>0.2</v>
      </c>
      <c r="H18" s="31">
        <v>0.26</v>
      </c>
      <c r="I18" s="31">
        <v>22.6</v>
      </c>
      <c r="J18" s="37">
        <v>92</v>
      </c>
      <c r="K18" s="32">
        <v>389</v>
      </c>
    </row>
    <row r="19" spans="1:11" x14ac:dyDescent="0.3">
      <c r="A19" s="26"/>
      <c r="B19" s="27"/>
      <c r="C19" s="28"/>
      <c r="D19" s="33" t="s">
        <v>48</v>
      </c>
      <c r="E19" s="34" t="s">
        <v>49</v>
      </c>
      <c r="F19" s="31">
        <v>20</v>
      </c>
      <c r="G19" s="31">
        <v>1.72</v>
      </c>
      <c r="H19" s="31">
        <v>0.28000000000000003</v>
      </c>
      <c r="I19" s="31">
        <v>9.02</v>
      </c>
      <c r="J19" s="31">
        <v>45.6</v>
      </c>
      <c r="K19" s="38" t="s">
        <v>37</v>
      </c>
    </row>
    <row r="20" spans="1:11" x14ac:dyDescent="0.3">
      <c r="A20" s="26"/>
      <c r="B20" s="27"/>
      <c r="C20" s="28"/>
      <c r="D20" s="33" t="s">
        <v>50</v>
      </c>
      <c r="E20" s="34" t="s">
        <v>51</v>
      </c>
      <c r="F20" s="31">
        <v>20</v>
      </c>
      <c r="G20" s="31">
        <v>1.17</v>
      </c>
      <c r="H20" s="31">
        <v>0.19</v>
      </c>
      <c r="I20" s="31">
        <v>8.89</v>
      </c>
      <c r="J20" s="31">
        <v>42</v>
      </c>
      <c r="K20" s="38" t="s">
        <v>37</v>
      </c>
    </row>
    <row r="21" spans="1:11" x14ac:dyDescent="0.3">
      <c r="A21" s="26"/>
      <c r="B21" s="27"/>
      <c r="C21" s="28"/>
      <c r="D21" s="39" t="s">
        <v>52</v>
      </c>
      <c r="E21" s="34" t="s">
        <v>53</v>
      </c>
      <c r="F21" s="31">
        <v>30</v>
      </c>
      <c r="G21" s="31">
        <v>3.36</v>
      </c>
      <c r="H21" s="31">
        <v>3.48</v>
      </c>
      <c r="I21" s="31">
        <v>23.68</v>
      </c>
      <c r="J21" s="31">
        <v>139.24</v>
      </c>
      <c r="K21" s="38" t="s">
        <v>37</v>
      </c>
    </row>
    <row r="22" spans="1:11" x14ac:dyDescent="0.3">
      <c r="A22" s="26"/>
      <c r="B22" s="27"/>
      <c r="C22" s="28"/>
      <c r="D22" s="29" t="s">
        <v>46</v>
      </c>
      <c r="E22" s="30" t="s">
        <v>54</v>
      </c>
      <c r="F22" s="31">
        <v>200</v>
      </c>
      <c r="G22" s="31">
        <v>0.2</v>
      </c>
      <c r="H22" s="31">
        <v>0.26</v>
      </c>
      <c r="I22" s="31">
        <v>22.6</v>
      </c>
      <c r="J22" s="31">
        <v>92</v>
      </c>
      <c r="K22" s="32" t="s">
        <v>37</v>
      </c>
    </row>
    <row r="23" spans="1:11" x14ac:dyDescent="0.3">
      <c r="A23" s="41"/>
      <c r="B23" s="42"/>
      <c r="C23" s="43"/>
      <c r="D23" s="44" t="s">
        <v>38</v>
      </c>
      <c r="E23" s="45"/>
      <c r="F23" s="46">
        <f>SUM(F14:F22)</f>
        <v>946</v>
      </c>
      <c r="G23" s="46">
        <f>SUM(G14:G22)</f>
        <v>26.889999999999997</v>
      </c>
      <c r="H23" s="46">
        <f>SUM(H14:H22)</f>
        <v>31.750000000000007</v>
      </c>
      <c r="I23" s="46">
        <f>SUM(I14:I22)</f>
        <v>140.32999999999998</v>
      </c>
      <c r="J23" s="46">
        <f>SUM(J14:J22)</f>
        <v>934.89</v>
      </c>
      <c r="K23" s="48"/>
    </row>
    <row r="24" spans="1:11" ht="12.75" customHeight="1" x14ac:dyDescent="0.3">
      <c r="A24" s="52"/>
      <c r="B24" s="53">
        <f>B6</f>
        <v>1</v>
      </c>
      <c r="C24" s="2" t="s">
        <v>55</v>
      </c>
      <c r="D24" s="2"/>
      <c r="E24" s="54"/>
      <c r="F24" s="55">
        <f>F13+F23</f>
        <v>1596</v>
      </c>
      <c r="G24" s="55">
        <f>G13+G23</f>
        <v>47.65</v>
      </c>
      <c r="H24" s="55">
        <f>H13+H23</f>
        <v>60.050000000000011</v>
      </c>
      <c r="I24" s="55">
        <f>I13+I23</f>
        <v>245.07</v>
      </c>
      <c r="J24" s="55">
        <f>J13+J23</f>
        <v>1641.67</v>
      </c>
      <c r="K24" s="55"/>
    </row>
    <row r="25" spans="1:11" ht="23.25" customHeight="1" x14ac:dyDescent="0.3">
      <c r="A25" s="56"/>
      <c r="B25" s="27">
        <v>2</v>
      </c>
      <c r="C25" s="21" t="s">
        <v>24</v>
      </c>
      <c r="D25" s="22" t="s">
        <v>25</v>
      </c>
      <c r="E25" s="23" t="s">
        <v>56</v>
      </c>
      <c r="F25" s="24">
        <v>260</v>
      </c>
      <c r="G25" s="24">
        <v>15.58</v>
      </c>
      <c r="H25" s="24">
        <v>17.12</v>
      </c>
      <c r="I25" s="24">
        <v>64.98</v>
      </c>
      <c r="J25" s="24">
        <v>417.46</v>
      </c>
      <c r="K25" s="25" t="s">
        <v>57</v>
      </c>
    </row>
    <row r="26" spans="1:11" x14ac:dyDescent="0.3">
      <c r="A26" s="56"/>
      <c r="B26" s="27"/>
      <c r="C26" s="28"/>
      <c r="D26" s="29"/>
      <c r="E26" s="30"/>
      <c r="F26" s="31"/>
      <c r="G26" s="31"/>
      <c r="H26" s="31"/>
      <c r="I26" s="31"/>
      <c r="J26" s="31"/>
      <c r="K26" s="32"/>
    </row>
    <row r="27" spans="1:11" ht="14.25" customHeight="1" x14ac:dyDescent="0.3">
      <c r="A27" s="56"/>
      <c r="B27" s="27"/>
      <c r="C27" s="28"/>
      <c r="D27" s="33" t="s">
        <v>28</v>
      </c>
      <c r="E27" s="34" t="s">
        <v>58</v>
      </c>
      <c r="F27" s="31">
        <v>200</v>
      </c>
      <c r="G27" s="57">
        <v>0.14000000000000001</v>
      </c>
      <c r="H27" s="58">
        <v>0.02</v>
      </c>
      <c r="I27" s="58">
        <v>24.43</v>
      </c>
      <c r="J27" s="58">
        <v>101.2</v>
      </c>
      <c r="K27" s="32">
        <v>646</v>
      </c>
    </row>
    <row r="28" spans="1:11" x14ac:dyDescent="0.3">
      <c r="A28" s="56"/>
      <c r="B28" s="27"/>
      <c r="C28" s="28"/>
      <c r="D28" s="33" t="s">
        <v>30</v>
      </c>
      <c r="E28" s="34" t="s">
        <v>31</v>
      </c>
      <c r="F28" s="31">
        <v>50</v>
      </c>
      <c r="G28" s="31">
        <v>3.18</v>
      </c>
      <c r="H28" s="31">
        <v>8.57</v>
      </c>
      <c r="I28" s="31">
        <v>20.059999999999999</v>
      </c>
      <c r="J28" s="31">
        <v>171</v>
      </c>
      <c r="K28" s="38" t="s">
        <v>32</v>
      </c>
    </row>
    <row r="29" spans="1:11" x14ac:dyDescent="0.3">
      <c r="A29" s="56"/>
      <c r="B29" s="27"/>
      <c r="C29" s="28"/>
      <c r="D29" s="33" t="s">
        <v>33</v>
      </c>
      <c r="E29" s="30"/>
      <c r="F29" s="31"/>
      <c r="G29" s="31"/>
      <c r="H29" s="31"/>
      <c r="I29" s="31"/>
      <c r="J29" s="31"/>
      <c r="K29" s="32"/>
    </row>
    <row r="30" spans="1:11" ht="15" customHeight="1" x14ac:dyDescent="0.3">
      <c r="A30" s="56"/>
      <c r="B30" s="27"/>
      <c r="C30" s="28"/>
      <c r="D30" s="39" t="s">
        <v>34</v>
      </c>
      <c r="E30" s="34"/>
      <c r="F30" s="31"/>
      <c r="G30" s="31"/>
      <c r="H30" s="31"/>
      <c r="I30" s="31"/>
      <c r="J30" s="31"/>
      <c r="K30" s="38"/>
    </row>
    <row r="31" spans="1:11" x14ac:dyDescent="0.3">
      <c r="A31" s="56"/>
      <c r="B31" s="27"/>
      <c r="C31" s="28"/>
      <c r="D31" s="29"/>
      <c r="E31" s="30"/>
      <c r="F31" s="31"/>
      <c r="G31" s="31"/>
      <c r="H31" s="31"/>
      <c r="I31" s="31"/>
      <c r="J31" s="31"/>
      <c r="K31" s="32"/>
    </row>
    <row r="32" spans="1:11" x14ac:dyDescent="0.3">
      <c r="A32" s="59"/>
      <c r="B32" s="42"/>
      <c r="C32" s="43"/>
      <c r="D32" s="44" t="s">
        <v>38</v>
      </c>
      <c r="E32" s="45"/>
      <c r="F32" s="46">
        <f>SUM(F25:F31)</f>
        <v>510</v>
      </c>
      <c r="G32" s="46">
        <v>18.12</v>
      </c>
      <c r="H32" s="46">
        <f>SUM(H25:H31)</f>
        <v>25.71</v>
      </c>
      <c r="I32" s="46">
        <f>SUM(I25:I31)</f>
        <v>109.47</v>
      </c>
      <c r="J32" s="46">
        <f>SUM(J25:J31)</f>
        <v>689.66</v>
      </c>
      <c r="K32" s="48"/>
    </row>
    <row r="33" spans="1:11" x14ac:dyDescent="0.3">
      <c r="A33" s="50"/>
      <c r="B33" s="50">
        <f>B25</f>
        <v>2</v>
      </c>
      <c r="C33" s="51" t="s">
        <v>39</v>
      </c>
      <c r="D33" s="33" t="s">
        <v>34</v>
      </c>
      <c r="E33" s="30" t="s">
        <v>59</v>
      </c>
      <c r="F33" s="31">
        <v>60</v>
      </c>
      <c r="G33" s="31">
        <v>0.95</v>
      </c>
      <c r="H33" s="35">
        <v>3.66</v>
      </c>
      <c r="I33" s="31">
        <v>5.74</v>
      </c>
      <c r="J33" s="31">
        <v>56.45</v>
      </c>
      <c r="K33" s="32">
        <v>49</v>
      </c>
    </row>
    <row r="34" spans="1:11" ht="23.1" customHeight="1" x14ac:dyDescent="0.3">
      <c r="A34" s="56"/>
      <c r="B34" s="27"/>
      <c r="C34" s="28"/>
      <c r="D34" s="33" t="s">
        <v>41</v>
      </c>
      <c r="E34" s="60" t="s">
        <v>60</v>
      </c>
      <c r="F34" s="31">
        <v>216</v>
      </c>
      <c r="G34" s="31">
        <v>8.82</v>
      </c>
      <c r="H34" s="31">
        <v>7.95</v>
      </c>
      <c r="I34" s="31">
        <v>15.53</v>
      </c>
      <c r="J34" s="31">
        <v>169.33</v>
      </c>
      <c r="K34" s="32">
        <v>102</v>
      </c>
    </row>
    <row r="35" spans="1:11" x14ac:dyDescent="0.3">
      <c r="A35" s="56"/>
      <c r="B35" s="27"/>
      <c r="C35" s="28"/>
      <c r="D35" s="33" t="s">
        <v>43</v>
      </c>
      <c r="E35" s="34" t="s">
        <v>61</v>
      </c>
      <c r="F35" s="31">
        <v>175</v>
      </c>
      <c r="G35" s="31">
        <v>12.75</v>
      </c>
      <c r="H35" s="31">
        <v>10.25</v>
      </c>
      <c r="I35" s="31">
        <v>35.06</v>
      </c>
      <c r="J35" s="31">
        <v>271.18</v>
      </c>
      <c r="K35" s="32">
        <v>321</v>
      </c>
    </row>
    <row r="36" spans="1:11" x14ac:dyDescent="0.3">
      <c r="A36" s="56"/>
      <c r="B36" s="27"/>
      <c r="C36" s="28"/>
      <c r="D36" s="33" t="s">
        <v>45</v>
      </c>
      <c r="E36" s="30"/>
      <c r="F36" s="31"/>
      <c r="G36" s="31"/>
      <c r="H36" s="31"/>
      <c r="I36" s="31"/>
      <c r="J36" s="31"/>
      <c r="K36" s="32"/>
    </row>
    <row r="37" spans="1:11" x14ac:dyDescent="0.3">
      <c r="A37" s="56"/>
      <c r="B37" s="27"/>
      <c r="C37" s="28"/>
      <c r="D37" s="33" t="s">
        <v>46</v>
      </c>
      <c r="E37" s="34" t="s">
        <v>62</v>
      </c>
      <c r="F37" s="31">
        <v>200</v>
      </c>
      <c r="G37" s="31">
        <v>0</v>
      </c>
      <c r="H37" s="31">
        <v>0</v>
      </c>
      <c r="I37" s="31">
        <v>19.88</v>
      </c>
      <c r="J37" s="31">
        <v>79.87</v>
      </c>
      <c r="K37" s="32">
        <v>349</v>
      </c>
    </row>
    <row r="38" spans="1:11" x14ac:dyDescent="0.3">
      <c r="A38" s="56"/>
      <c r="B38" s="27"/>
      <c r="C38" s="28"/>
      <c r="D38" s="33" t="s">
        <v>48</v>
      </c>
      <c r="E38" s="34" t="s">
        <v>49</v>
      </c>
      <c r="F38" s="31">
        <v>20</v>
      </c>
      <c r="G38" s="31">
        <v>1.72</v>
      </c>
      <c r="H38" s="31">
        <v>0.28000000000000003</v>
      </c>
      <c r="I38" s="31">
        <v>9.02</v>
      </c>
      <c r="J38" s="31">
        <v>45.6</v>
      </c>
      <c r="K38" s="38" t="s">
        <v>37</v>
      </c>
    </row>
    <row r="39" spans="1:11" x14ac:dyDescent="0.3">
      <c r="A39" s="56"/>
      <c r="B39" s="27"/>
      <c r="C39" s="28"/>
      <c r="D39" s="33" t="s">
        <v>50</v>
      </c>
      <c r="E39" s="34" t="s">
        <v>51</v>
      </c>
      <c r="F39" s="31">
        <v>20</v>
      </c>
      <c r="G39" s="31">
        <v>1.17</v>
      </c>
      <c r="H39" s="31">
        <v>0.19</v>
      </c>
      <c r="I39" s="31">
        <v>8.89</v>
      </c>
      <c r="J39" s="31">
        <v>42</v>
      </c>
      <c r="K39" s="38" t="s">
        <v>37</v>
      </c>
    </row>
    <row r="40" spans="1:11" x14ac:dyDescent="0.3">
      <c r="A40" s="56"/>
      <c r="B40" s="27"/>
      <c r="C40" s="28"/>
      <c r="D40" s="39" t="s">
        <v>33</v>
      </c>
      <c r="E40" s="34" t="s">
        <v>63</v>
      </c>
      <c r="F40" s="31">
        <v>200</v>
      </c>
      <c r="G40" s="31">
        <v>3.3</v>
      </c>
      <c r="H40" s="31">
        <v>1.1000000000000001</v>
      </c>
      <c r="I40" s="31">
        <v>46.2</v>
      </c>
      <c r="J40" s="31">
        <v>211.2</v>
      </c>
      <c r="K40" s="38">
        <v>338</v>
      </c>
    </row>
    <row r="41" spans="1:11" x14ac:dyDescent="0.3">
      <c r="A41" s="56"/>
      <c r="B41" s="27"/>
      <c r="C41" s="28"/>
      <c r="D41" s="29"/>
      <c r="E41" s="30"/>
      <c r="F41" s="31"/>
      <c r="G41" s="31"/>
      <c r="H41" s="31"/>
      <c r="I41" s="31"/>
      <c r="J41" s="31"/>
      <c r="K41" s="32"/>
    </row>
    <row r="42" spans="1:11" x14ac:dyDescent="0.3">
      <c r="A42" s="59"/>
      <c r="B42" s="42"/>
      <c r="C42" s="43"/>
      <c r="D42" s="44" t="s">
        <v>38</v>
      </c>
      <c r="E42" s="45"/>
      <c r="F42" s="46">
        <f>SUM(F33:F41)</f>
        <v>891</v>
      </c>
      <c r="G42" s="46">
        <f>SUM(G33:G41)</f>
        <v>28.709999999999997</v>
      </c>
      <c r="H42" s="46">
        <f>SUM(H33:H41)</f>
        <v>23.430000000000003</v>
      </c>
      <c r="I42" s="46">
        <f>SUM(I33:I41)</f>
        <v>140.32</v>
      </c>
      <c r="J42" s="46">
        <f>SUM(J33:J41)</f>
        <v>875.63000000000011</v>
      </c>
      <c r="K42" s="48"/>
    </row>
    <row r="43" spans="1:11" ht="12.75" customHeight="1" x14ac:dyDescent="0.3">
      <c r="A43" s="61"/>
      <c r="B43" s="61">
        <f>B25</f>
        <v>2</v>
      </c>
      <c r="C43" s="2" t="s">
        <v>55</v>
      </c>
      <c r="D43" s="2"/>
      <c r="E43" s="54"/>
      <c r="F43" s="55">
        <f>F32+F42</f>
        <v>1401</v>
      </c>
      <c r="G43" s="55">
        <f>G32+G42</f>
        <v>46.83</v>
      </c>
      <c r="H43" s="55">
        <f>H32+H42</f>
        <v>49.14</v>
      </c>
      <c r="I43" s="55">
        <f>I32+I42</f>
        <v>249.79</v>
      </c>
      <c r="J43" s="55">
        <f>J32+J42</f>
        <v>1565.29</v>
      </c>
      <c r="K43" s="55"/>
    </row>
    <row r="44" spans="1:11" x14ac:dyDescent="0.3">
      <c r="A44" s="19"/>
      <c r="B44" s="20">
        <v>3</v>
      </c>
      <c r="C44" s="21" t="s">
        <v>24</v>
      </c>
      <c r="D44" s="22" t="s">
        <v>25</v>
      </c>
      <c r="E44" s="23" t="s">
        <v>64</v>
      </c>
      <c r="F44" s="24">
        <v>240</v>
      </c>
      <c r="G44" s="24">
        <v>16.04</v>
      </c>
      <c r="H44" s="24">
        <v>14.81</v>
      </c>
      <c r="I44" s="62">
        <v>24.91</v>
      </c>
      <c r="J44" s="24">
        <v>297.86</v>
      </c>
      <c r="K44" s="25" t="s">
        <v>65</v>
      </c>
    </row>
    <row r="45" spans="1:11" x14ac:dyDescent="0.3">
      <c r="A45" s="26"/>
      <c r="B45" s="27"/>
      <c r="C45" s="28"/>
      <c r="D45" s="29"/>
      <c r="E45" s="30"/>
      <c r="F45" s="31"/>
      <c r="G45" s="31"/>
      <c r="H45" s="31"/>
      <c r="I45" s="31"/>
      <c r="J45" s="31"/>
      <c r="K45" s="32"/>
    </row>
    <row r="46" spans="1:11" x14ac:dyDescent="0.3">
      <c r="A46" s="26"/>
      <c r="B46" s="27"/>
      <c r="C46" s="28"/>
      <c r="D46" s="33" t="s">
        <v>28</v>
      </c>
      <c r="E46" s="34" t="s">
        <v>66</v>
      </c>
      <c r="F46" s="31">
        <v>200</v>
      </c>
      <c r="G46" s="31">
        <v>0.1</v>
      </c>
      <c r="H46" s="31">
        <v>0.03</v>
      </c>
      <c r="I46" s="31">
        <v>15</v>
      </c>
      <c r="J46" s="37">
        <v>60.61</v>
      </c>
      <c r="K46" s="32">
        <v>377</v>
      </c>
    </row>
    <row r="47" spans="1:11" ht="15.75" customHeight="1" x14ac:dyDescent="0.3">
      <c r="A47" s="26"/>
      <c r="B47" s="27"/>
      <c r="C47" s="28"/>
      <c r="D47" s="33" t="s">
        <v>30</v>
      </c>
      <c r="E47" s="34" t="s">
        <v>31</v>
      </c>
      <c r="F47" s="31">
        <v>50</v>
      </c>
      <c r="G47" s="31">
        <v>3.18</v>
      </c>
      <c r="H47" s="31">
        <v>8.57</v>
      </c>
      <c r="I47" s="31">
        <v>20.059999999999999</v>
      </c>
      <c r="J47" s="31">
        <v>171</v>
      </c>
      <c r="K47" s="38" t="s">
        <v>32</v>
      </c>
    </row>
    <row r="48" spans="1:11" x14ac:dyDescent="0.3">
      <c r="A48" s="26"/>
      <c r="B48" s="27"/>
      <c r="C48" s="28"/>
      <c r="D48" s="33" t="s">
        <v>33</v>
      </c>
      <c r="E48" s="30" t="s">
        <v>67</v>
      </c>
      <c r="F48" s="31">
        <v>150</v>
      </c>
      <c r="G48" s="31">
        <v>0.6</v>
      </c>
      <c r="H48" s="31">
        <v>0.6</v>
      </c>
      <c r="I48" s="31">
        <v>14.7</v>
      </c>
      <c r="J48" s="31">
        <v>70.5</v>
      </c>
      <c r="K48" s="32">
        <v>338</v>
      </c>
    </row>
    <row r="49" spans="1:11" x14ac:dyDescent="0.3">
      <c r="A49" s="26"/>
      <c r="B49" s="27"/>
      <c r="C49" s="28"/>
      <c r="D49" s="39" t="s">
        <v>34</v>
      </c>
      <c r="E49" s="63"/>
      <c r="F49" s="31"/>
      <c r="G49" s="31"/>
      <c r="H49" s="31"/>
      <c r="I49" s="31"/>
      <c r="J49" s="31"/>
      <c r="K49" s="32"/>
    </row>
    <row r="50" spans="1:11" x14ac:dyDescent="0.3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</row>
    <row r="51" spans="1:11" x14ac:dyDescent="0.3">
      <c r="A51" s="41"/>
      <c r="B51" s="42"/>
      <c r="C51" s="43"/>
      <c r="D51" s="44" t="s">
        <v>38</v>
      </c>
      <c r="E51" s="45"/>
      <c r="F51" s="46">
        <v>640</v>
      </c>
      <c r="G51" s="46">
        <f>SUM(G44:G50)</f>
        <v>19.920000000000002</v>
      </c>
      <c r="H51" s="46">
        <f>SUM(H44:H50)</f>
        <v>24.01</v>
      </c>
      <c r="I51" s="46">
        <f>SUM(I44:I50)</f>
        <v>74.67</v>
      </c>
      <c r="J51" s="46">
        <f>SUM(J44:J50)</f>
        <v>599.97</v>
      </c>
      <c r="K51" s="48"/>
    </row>
    <row r="52" spans="1:11" x14ac:dyDescent="0.3">
      <c r="A52" s="49"/>
      <c r="B52" s="50">
        <f>B44</f>
        <v>3</v>
      </c>
      <c r="C52" s="51" t="s">
        <v>39</v>
      </c>
      <c r="D52" s="33" t="s">
        <v>34</v>
      </c>
      <c r="E52" s="30" t="s">
        <v>68</v>
      </c>
      <c r="F52" s="31">
        <v>60</v>
      </c>
      <c r="G52" s="31">
        <v>1.07</v>
      </c>
      <c r="H52" s="31">
        <v>4.4400000000000004</v>
      </c>
      <c r="I52" s="31">
        <v>0.53</v>
      </c>
      <c r="J52" s="31">
        <v>46.36</v>
      </c>
      <c r="K52" s="32">
        <v>31</v>
      </c>
    </row>
    <row r="53" spans="1:11" ht="26.4" x14ac:dyDescent="0.3">
      <c r="A53" s="26"/>
      <c r="B53" s="27"/>
      <c r="C53" s="28"/>
      <c r="D53" s="33" t="s">
        <v>41</v>
      </c>
      <c r="E53" s="34" t="s">
        <v>69</v>
      </c>
      <c r="F53" s="31">
        <v>226</v>
      </c>
      <c r="G53" s="31">
        <v>5.71</v>
      </c>
      <c r="H53" s="31">
        <v>8.4</v>
      </c>
      <c r="I53" s="31">
        <v>10.3</v>
      </c>
      <c r="J53" s="31">
        <v>140.35</v>
      </c>
      <c r="K53" s="38">
        <v>82</v>
      </c>
    </row>
    <row r="54" spans="1:11" x14ac:dyDescent="0.3">
      <c r="A54" s="26"/>
      <c r="B54" s="27"/>
      <c r="C54" s="28"/>
      <c r="D54" s="33" t="s">
        <v>43</v>
      </c>
      <c r="E54" s="34" t="s">
        <v>70</v>
      </c>
      <c r="F54" s="31">
        <v>90</v>
      </c>
      <c r="G54" s="31">
        <v>8.57</v>
      </c>
      <c r="H54" s="31">
        <v>7.86</v>
      </c>
      <c r="I54" s="31">
        <v>11.25</v>
      </c>
      <c r="J54" s="31">
        <v>189.44</v>
      </c>
      <c r="K54" s="38" t="s">
        <v>71</v>
      </c>
    </row>
    <row r="55" spans="1:11" x14ac:dyDescent="0.3">
      <c r="A55" s="26"/>
      <c r="B55" s="27"/>
      <c r="C55" s="28"/>
      <c r="D55" s="33" t="s">
        <v>45</v>
      </c>
      <c r="E55" s="34" t="s">
        <v>72</v>
      </c>
      <c r="F55" s="31">
        <v>150</v>
      </c>
      <c r="G55" s="31">
        <v>3.55</v>
      </c>
      <c r="H55" s="31">
        <v>6.68</v>
      </c>
      <c r="I55" s="31">
        <v>29.82</v>
      </c>
      <c r="J55" s="31">
        <v>155.18</v>
      </c>
      <c r="K55" s="32" t="s">
        <v>73</v>
      </c>
    </row>
    <row r="56" spans="1:11" x14ac:dyDescent="0.3">
      <c r="A56" s="26"/>
      <c r="B56" s="27"/>
      <c r="C56" s="28"/>
      <c r="D56" s="33" t="s">
        <v>46</v>
      </c>
      <c r="E56" s="34" t="s">
        <v>74</v>
      </c>
      <c r="F56" s="31">
        <v>200</v>
      </c>
      <c r="G56" s="31">
        <v>0</v>
      </c>
      <c r="H56" s="31">
        <v>0</v>
      </c>
      <c r="I56" s="37">
        <v>19.96</v>
      </c>
      <c r="J56" s="37">
        <v>79.8</v>
      </c>
      <c r="K56" s="32">
        <v>388</v>
      </c>
    </row>
    <row r="57" spans="1:11" x14ac:dyDescent="0.3">
      <c r="A57" s="26"/>
      <c r="B57" s="27"/>
      <c r="C57" s="28"/>
      <c r="D57" s="33" t="s">
        <v>48</v>
      </c>
      <c r="E57" s="34" t="s">
        <v>49</v>
      </c>
      <c r="F57" s="31">
        <v>20</v>
      </c>
      <c r="G57" s="31">
        <v>1.72</v>
      </c>
      <c r="H57" s="31">
        <v>0.28000000000000003</v>
      </c>
      <c r="I57" s="31">
        <v>9.02</v>
      </c>
      <c r="J57" s="31">
        <v>45.6</v>
      </c>
      <c r="K57" s="38" t="s">
        <v>37</v>
      </c>
    </row>
    <row r="58" spans="1:11" x14ac:dyDescent="0.3">
      <c r="A58" s="26"/>
      <c r="B58" s="27"/>
      <c r="C58" s="28"/>
      <c r="D58" s="33" t="s">
        <v>50</v>
      </c>
      <c r="E58" s="34" t="s">
        <v>51</v>
      </c>
      <c r="F58" s="31">
        <v>20</v>
      </c>
      <c r="G58" s="31">
        <v>1.17</v>
      </c>
      <c r="H58" s="31">
        <v>0.19</v>
      </c>
      <c r="I58" s="31">
        <v>8.89</v>
      </c>
      <c r="J58" s="31">
        <v>42</v>
      </c>
      <c r="K58" s="38" t="s">
        <v>37</v>
      </c>
    </row>
    <row r="59" spans="1:11" x14ac:dyDescent="0.3">
      <c r="A59" s="26"/>
      <c r="B59" s="27"/>
      <c r="C59" s="28"/>
      <c r="D59" s="39"/>
      <c r="E59" s="34"/>
      <c r="F59" s="31"/>
      <c r="G59" s="31"/>
      <c r="H59" s="31"/>
      <c r="I59" s="31"/>
      <c r="J59" s="31"/>
      <c r="K59" s="38"/>
    </row>
    <row r="60" spans="1:11" x14ac:dyDescent="0.3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</row>
    <row r="61" spans="1:11" x14ac:dyDescent="0.3">
      <c r="A61" s="41"/>
      <c r="B61" s="42"/>
      <c r="C61" s="43"/>
      <c r="D61" s="44" t="s">
        <v>38</v>
      </c>
      <c r="E61" s="45"/>
      <c r="F61" s="46">
        <f>SUM(F52:F60)</f>
        <v>766</v>
      </c>
      <c r="G61" s="46">
        <f>SUM(G52:G60)</f>
        <v>21.79</v>
      </c>
      <c r="H61" s="46">
        <f>SUM(H52:H60)</f>
        <v>27.85</v>
      </c>
      <c r="I61" s="46">
        <f>SUM(I52:I60)</f>
        <v>89.77</v>
      </c>
      <c r="J61" s="46">
        <f>SUM(J52:J60)</f>
        <v>698.7299999999999</v>
      </c>
      <c r="K61" s="48"/>
    </row>
    <row r="62" spans="1:11" ht="12.75" customHeight="1" x14ac:dyDescent="0.3">
      <c r="A62" s="52"/>
      <c r="B62" s="53">
        <f>B44</f>
        <v>3</v>
      </c>
      <c r="C62" s="2" t="s">
        <v>55</v>
      </c>
      <c r="D62" s="2"/>
      <c r="E62" s="54"/>
      <c r="F62" s="55">
        <f>F51+F61</f>
        <v>1406</v>
      </c>
      <c r="G62" s="55">
        <f>G51+G61</f>
        <v>41.71</v>
      </c>
      <c r="H62" s="55">
        <f>H51+H61</f>
        <v>51.86</v>
      </c>
      <c r="I62" s="55">
        <f>I51+I61</f>
        <v>164.44</v>
      </c>
      <c r="J62" s="55">
        <f>J51+J61</f>
        <v>1298.6999999999998</v>
      </c>
      <c r="K62" s="55"/>
    </row>
    <row r="63" spans="1:11" x14ac:dyDescent="0.3">
      <c r="A63" s="19"/>
      <c r="B63" s="20">
        <v>4</v>
      </c>
      <c r="C63" s="21" t="s">
        <v>24</v>
      </c>
      <c r="D63" s="22" t="s">
        <v>25</v>
      </c>
      <c r="E63" s="23" t="s">
        <v>75</v>
      </c>
      <c r="F63" s="24">
        <v>181</v>
      </c>
      <c r="G63" s="64">
        <v>23.8</v>
      </c>
      <c r="H63" s="24">
        <v>33.79</v>
      </c>
      <c r="I63" s="24">
        <v>10.1</v>
      </c>
      <c r="J63" s="24">
        <v>440.86</v>
      </c>
      <c r="K63" s="25" t="s">
        <v>76</v>
      </c>
    </row>
    <row r="64" spans="1:11" x14ac:dyDescent="0.3">
      <c r="A64" s="26"/>
      <c r="B64" s="27"/>
      <c r="C64" s="28"/>
      <c r="D64" s="29"/>
      <c r="E64" s="30"/>
      <c r="F64" s="31"/>
      <c r="G64" s="31"/>
      <c r="H64" s="31"/>
      <c r="I64" s="31"/>
      <c r="J64" s="31"/>
      <c r="K64" s="32"/>
    </row>
    <row r="65" spans="1:11" x14ac:dyDescent="0.3">
      <c r="A65" s="26"/>
      <c r="B65" s="27"/>
      <c r="C65" s="28"/>
      <c r="D65" s="33" t="s">
        <v>28</v>
      </c>
      <c r="E65" s="34" t="s">
        <v>77</v>
      </c>
      <c r="F65" s="31">
        <v>200</v>
      </c>
      <c r="G65" s="37">
        <v>1</v>
      </c>
      <c r="H65" s="31">
        <v>0</v>
      </c>
      <c r="I65" s="31">
        <v>28.2</v>
      </c>
      <c r="J65" s="31">
        <v>119</v>
      </c>
      <c r="K65" s="32">
        <v>704</v>
      </c>
    </row>
    <row r="66" spans="1:11" x14ac:dyDescent="0.3">
      <c r="A66" s="26"/>
      <c r="B66" s="27"/>
      <c r="C66" s="28"/>
      <c r="D66" s="33" t="s">
        <v>30</v>
      </c>
      <c r="E66" s="34" t="s">
        <v>78</v>
      </c>
      <c r="F66" s="31">
        <v>40</v>
      </c>
      <c r="G66" s="35">
        <v>3.08</v>
      </c>
      <c r="H66" s="31">
        <v>1.32</v>
      </c>
      <c r="I66" s="31">
        <v>19.920000000000002</v>
      </c>
      <c r="J66" s="31">
        <v>104.8</v>
      </c>
      <c r="K66" s="38" t="s">
        <v>37</v>
      </c>
    </row>
    <row r="67" spans="1:11" x14ac:dyDescent="0.3">
      <c r="A67" s="26"/>
      <c r="B67" s="27"/>
      <c r="C67" s="28"/>
      <c r="D67" s="33" t="s">
        <v>33</v>
      </c>
      <c r="E67" s="34"/>
      <c r="F67" s="31"/>
      <c r="G67" s="31"/>
      <c r="H67" s="31"/>
      <c r="I67" s="31"/>
      <c r="J67" s="31"/>
      <c r="K67" s="38"/>
    </row>
    <row r="68" spans="1:11" x14ac:dyDescent="0.3">
      <c r="A68" s="26"/>
      <c r="B68" s="27"/>
      <c r="C68" s="28"/>
      <c r="D68" s="33" t="s">
        <v>34</v>
      </c>
      <c r="E68" s="34"/>
      <c r="F68" s="31"/>
      <c r="G68" s="31"/>
      <c r="H68" s="37"/>
      <c r="I68" s="31"/>
      <c r="J68" s="31"/>
      <c r="K68" s="38"/>
    </row>
    <row r="69" spans="1:11" x14ac:dyDescent="0.3">
      <c r="A69" s="26"/>
      <c r="B69" s="27"/>
      <c r="C69" s="28"/>
      <c r="D69" s="29" t="s">
        <v>35</v>
      </c>
      <c r="E69" s="30" t="s">
        <v>36</v>
      </c>
      <c r="F69" s="31">
        <v>150</v>
      </c>
      <c r="G69" s="31">
        <v>4.7</v>
      </c>
      <c r="H69" s="31">
        <v>3.4</v>
      </c>
      <c r="I69" s="31">
        <v>19.8</v>
      </c>
      <c r="J69" s="31">
        <v>117</v>
      </c>
      <c r="K69" s="32" t="s">
        <v>37</v>
      </c>
    </row>
    <row r="70" spans="1:11" x14ac:dyDescent="0.3">
      <c r="A70" s="26"/>
      <c r="B70" s="27"/>
      <c r="C70" s="28"/>
      <c r="D70" s="29"/>
      <c r="E70" s="30"/>
      <c r="F70" s="31"/>
      <c r="G70" s="31"/>
      <c r="H70" s="31"/>
      <c r="I70" s="31"/>
      <c r="J70" s="31"/>
      <c r="K70" s="32"/>
    </row>
    <row r="71" spans="1:11" x14ac:dyDescent="0.3">
      <c r="A71" s="41"/>
      <c r="B71" s="42"/>
      <c r="C71" s="43"/>
      <c r="D71" s="44" t="s">
        <v>38</v>
      </c>
      <c r="E71" s="45"/>
      <c r="F71" s="46">
        <f>SUM(F63:F70)</f>
        <v>571</v>
      </c>
      <c r="G71" s="46">
        <f>SUM(G63:G70)</f>
        <v>32.580000000000005</v>
      </c>
      <c r="H71" s="46">
        <f>SUM(H63:H70)</f>
        <v>38.51</v>
      </c>
      <c r="I71" s="46">
        <f>SUM(I63:I70)</f>
        <v>78.02</v>
      </c>
      <c r="J71" s="46">
        <f>SUM(J63:J70)</f>
        <v>781.66</v>
      </c>
      <c r="K71" s="48"/>
    </row>
    <row r="72" spans="1:11" ht="22.35" customHeight="1" x14ac:dyDescent="0.3">
      <c r="A72" s="49"/>
      <c r="B72" s="50">
        <f>B63</f>
        <v>4</v>
      </c>
      <c r="C72" s="51" t="s">
        <v>39</v>
      </c>
      <c r="D72" s="33" t="s">
        <v>34</v>
      </c>
      <c r="E72" s="65" t="s">
        <v>79</v>
      </c>
      <c r="F72" s="31">
        <v>60</v>
      </c>
      <c r="G72" s="31">
        <v>0.66</v>
      </c>
      <c r="H72" s="31">
        <v>3.67</v>
      </c>
      <c r="I72" s="31">
        <v>2.29</v>
      </c>
      <c r="J72" s="31">
        <v>45.46</v>
      </c>
      <c r="K72" s="32">
        <v>29</v>
      </c>
    </row>
    <row r="73" spans="1:11" x14ac:dyDescent="0.3">
      <c r="A73" s="26"/>
      <c r="B73" s="27"/>
      <c r="C73" s="28"/>
      <c r="D73" s="33" t="s">
        <v>41</v>
      </c>
      <c r="E73" s="34" t="s">
        <v>80</v>
      </c>
      <c r="F73" s="31">
        <v>216</v>
      </c>
      <c r="G73" s="31">
        <v>9.24</v>
      </c>
      <c r="H73" s="31">
        <v>8.9499999999999993</v>
      </c>
      <c r="I73" s="31">
        <v>29</v>
      </c>
      <c r="J73" s="31">
        <v>233.95</v>
      </c>
      <c r="K73" s="32" t="s">
        <v>81</v>
      </c>
    </row>
    <row r="74" spans="1:11" x14ac:dyDescent="0.3">
      <c r="A74" s="26"/>
      <c r="B74" s="27"/>
      <c r="C74" s="28"/>
      <c r="D74" s="33" t="s">
        <v>43</v>
      </c>
      <c r="E74" s="23" t="s">
        <v>82</v>
      </c>
      <c r="F74" s="24">
        <v>210</v>
      </c>
      <c r="G74" s="24">
        <v>17.72</v>
      </c>
      <c r="H74" s="24">
        <v>12.89</v>
      </c>
      <c r="I74" s="24">
        <v>21.06</v>
      </c>
      <c r="J74" s="24">
        <v>271.47000000000003</v>
      </c>
      <c r="K74" s="25">
        <v>258</v>
      </c>
    </row>
    <row r="75" spans="1:11" x14ac:dyDescent="0.3">
      <c r="A75" s="26"/>
      <c r="B75" s="27"/>
      <c r="C75" s="28"/>
      <c r="D75" s="33" t="s">
        <v>45</v>
      </c>
      <c r="E75" s="30"/>
      <c r="F75" s="31"/>
      <c r="G75" s="31"/>
      <c r="H75" s="31"/>
      <c r="I75" s="31"/>
      <c r="J75" s="31"/>
      <c r="K75" s="32"/>
    </row>
    <row r="76" spans="1:11" x14ac:dyDescent="0.3">
      <c r="A76" s="26"/>
      <c r="B76" s="27"/>
      <c r="C76" s="28"/>
      <c r="D76" s="33" t="s">
        <v>46</v>
      </c>
      <c r="E76" s="34" t="s">
        <v>83</v>
      </c>
      <c r="F76" s="31">
        <v>200</v>
      </c>
      <c r="G76" s="31">
        <v>0</v>
      </c>
      <c r="H76" s="31">
        <v>0</v>
      </c>
      <c r="I76" s="37">
        <v>23.97</v>
      </c>
      <c r="J76" s="31">
        <v>95.83</v>
      </c>
      <c r="K76" s="32">
        <v>342</v>
      </c>
    </row>
    <row r="77" spans="1:11" x14ac:dyDescent="0.3">
      <c r="A77" s="26"/>
      <c r="B77" s="27"/>
      <c r="C77" s="28"/>
      <c r="D77" s="33" t="s">
        <v>48</v>
      </c>
      <c r="E77" s="34" t="s">
        <v>49</v>
      </c>
      <c r="F77" s="31">
        <v>20</v>
      </c>
      <c r="G77" s="31">
        <v>1.72</v>
      </c>
      <c r="H77" s="31">
        <v>0.28000000000000003</v>
      </c>
      <c r="I77" s="31">
        <v>9.02</v>
      </c>
      <c r="J77" s="31">
        <v>45.6</v>
      </c>
      <c r="K77" s="38" t="s">
        <v>37</v>
      </c>
    </row>
    <row r="78" spans="1:11" x14ac:dyDescent="0.3">
      <c r="A78" s="26"/>
      <c r="B78" s="27"/>
      <c r="C78" s="28"/>
      <c r="D78" s="33" t="s">
        <v>50</v>
      </c>
      <c r="E78" s="34" t="s">
        <v>51</v>
      </c>
      <c r="F78" s="31">
        <v>20</v>
      </c>
      <c r="G78" s="31">
        <v>1.17</v>
      </c>
      <c r="H78" s="31">
        <v>0.19</v>
      </c>
      <c r="I78" s="31">
        <v>8.89</v>
      </c>
      <c r="J78" s="31">
        <v>42</v>
      </c>
      <c r="K78" s="38" t="s">
        <v>37</v>
      </c>
    </row>
    <row r="79" spans="1:11" x14ac:dyDescent="0.3">
      <c r="A79" s="26"/>
      <c r="B79" s="27"/>
      <c r="C79" s="28"/>
      <c r="D79" s="39" t="s">
        <v>46</v>
      </c>
      <c r="E79" s="30" t="s">
        <v>54</v>
      </c>
      <c r="F79" s="31">
        <v>200</v>
      </c>
      <c r="G79" s="31">
        <v>0.2</v>
      </c>
      <c r="H79" s="31">
        <v>0.26</v>
      </c>
      <c r="I79" s="31">
        <v>22.6</v>
      </c>
      <c r="J79" s="31">
        <v>92</v>
      </c>
      <c r="K79" s="32" t="s">
        <v>37</v>
      </c>
    </row>
    <row r="80" spans="1:11" x14ac:dyDescent="0.3">
      <c r="A80" s="26"/>
      <c r="B80" s="27"/>
      <c r="C80" s="28"/>
      <c r="D80" s="29"/>
      <c r="E80" s="30"/>
      <c r="F80" s="31"/>
      <c r="G80" s="31"/>
      <c r="H80" s="31"/>
      <c r="I80" s="31"/>
      <c r="J80" s="31"/>
      <c r="K80" s="32"/>
    </row>
    <row r="81" spans="1:11" x14ac:dyDescent="0.3">
      <c r="A81" s="41"/>
      <c r="B81" s="42"/>
      <c r="C81" s="43"/>
      <c r="D81" s="44" t="s">
        <v>38</v>
      </c>
      <c r="E81" s="45"/>
      <c r="F81" s="46">
        <f>SUM(F72:F80)</f>
        <v>926</v>
      </c>
      <c r="G81" s="46">
        <f>SUM(G72:G80)</f>
        <v>30.709999999999997</v>
      </c>
      <c r="H81" s="46">
        <f>SUM(H72:H80)</f>
        <v>26.240000000000002</v>
      </c>
      <c r="I81" s="46">
        <f>SUM(I72:I80)</f>
        <v>116.82999999999998</v>
      </c>
      <c r="J81" s="46">
        <f>SUM(J72:J80)</f>
        <v>826.31000000000006</v>
      </c>
      <c r="K81" s="48"/>
    </row>
    <row r="82" spans="1:11" ht="12.75" customHeight="1" x14ac:dyDescent="0.3">
      <c r="A82" s="52"/>
      <c r="B82" s="53">
        <f>B63</f>
        <v>4</v>
      </c>
      <c r="C82" s="2" t="s">
        <v>55</v>
      </c>
      <c r="D82" s="2"/>
      <c r="E82" s="54"/>
      <c r="F82" s="55">
        <f>F71+F81</f>
        <v>1497</v>
      </c>
      <c r="G82" s="55">
        <f>G71+G81</f>
        <v>63.290000000000006</v>
      </c>
      <c r="H82" s="55">
        <f>H71+H81</f>
        <v>64.75</v>
      </c>
      <c r="I82" s="55">
        <f>I71+I81</f>
        <v>194.84999999999997</v>
      </c>
      <c r="J82" s="55">
        <f>J71+J81</f>
        <v>1607.97</v>
      </c>
      <c r="K82" s="55"/>
    </row>
    <row r="83" spans="1:11" x14ac:dyDescent="0.3">
      <c r="A83" s="19"/>
      <c r="B83" s="20">
        <v>5</v>
      </c>
      <c r="C83" s="21" t="s">
        <v>24</v>
      </c>
      <c r="D83" s="22" t="s">
        <v>25</v>
      </c>
      <c r="E83" s="23" t="s">
        <v>84</v>
      </c>
      <c r="F83" s="24">
        <v>220</v>
      </c>
      <c r="G83" s="24">
        <v>19.559999999999999</v>
      </c>
      <c r="H83" s="24">
        <v>13.84</v>
      </c>
      <c r="I83" s="24">
        <v>45.49</v>
      </c>
      <c r="J83" s="64">
        <v>385.05</v>
      </c>
      <c r="K83" s="25">
        <v>265</v>
      </c>
    </row>
    <row r="84" spans="1:11" x14ac:dyDescent="0.3">
      <c r="A84" s="26"/>
      <c r="B84" s="27"/>
      <c r="C84" s="28"/>
      <c r="D84" s="29"/>
      <c r="E84" s="30"/>
      <c r="F84" s="31"/>
      <c r="G84" s="31"/>
      <c r="H84" s="31"/>
      <c r="I84" s="31"/>
      <c r="J84" s="31"/>
      <c r="K84" s="32"/>
    </row>
    <row r="85" spans="1:11" x14ac:dyDescent="0.3">
      <c r="A85" s="26"/>
      <c r="B85" s="27"/>
      <c r="C85" s="28"/>
      <c r="D85" s="33" t="s">
        <v>28</v>
      </c>
      <c r="E85" s="34" t="s">
        <v>85</v>
      </c>
      <c r="F85" s="31">
        <v>200</v>
      </c>
      <c r="G85" s="31">
        <v>0.16</v>
      </c>
      <c r="H85" s="31">
        <v>0.03</v>
      </c>
      <c r="I85" s="31">
        <v>15.21</v>
      </c>
      <c r="J85" s="31">
        <v>62.99</v>
      </c>
      <c r="K85" s="32">
        <v>377</v>
      </c>
    </row>
    <row r="86" spans="1:11" x14ac:dyDescent="0.3">
      <c r="A86" s="26"/>
      <c r="B86" s="27"/>
      <c r="C86" s="28"/>
      <c r="D86" s="33" t="s">
        <v>30</v>
      </c>
      <c r="E86" s="34" t="s">
        <v>31</v>
      </c>
      <c r="F86" s="31">
        <v>50</v>
      </c>
      <c r="G86" s="31">
        <v>3.18</v>
      </c>
      <c r="H86" s="31">
        <v>8.57</v>
      </c>
      <c r="I86" s="31">
        <v>20.059999999999999</v>
      </c>
      <c r="J86" s="31">
        <v>171</v>
      </c>
      <c r="K86" s="38" t="s">
        <v>32</v>
      </c>
    </row>
    <row r="87" spans="1:11" x14ac:dyDescent="0.3">
      <c r="A87" s="26"/>
      <c r="B87" s="27"/>
      <c r="C87" s="28"/>
      <c r="D87" s="33" t="s">
        <v>33</v>
      </c>
      <c r="E87" s="30"/>
      <c r="F87" s="31"/>
      <c r="G87" s="31"/>
      <c r="H87" s="31"/>
      <c r="I87" s="31"/>
      <c r="J87" s="31"/>
      <c r="K87" s="32"/>
    </row>
    <row r="88" spans="1:11" x14ac:dyDescent="0.3">
      <c r="A88" s="26"/>
      <c r="B88" s="27"/>
      <c r="C88" s="28"/>
      <c r="D88" s="39" t="s">
        <v>34</v>
      </c>
      <c r="E88" s="30"/>
      <c r="F88" s="31"/>
      <c r="G88" s="31"/>
      <c r="H88" s="31"/>
      <c r="I88" s="31"/>
      <c r="J88" s="31"/>
      <c r="K88" s="32"/>
    </row>
    <row r="89" spans="1:11" x14ac:dyDescent="0.3">
      <c r="A89" s="26"/>
      <c r="B89" s="27"/>
      <c r="C89" s="28"/>
      <c r="D89" s="39" t="s">
        <v>46</v>
      </c>
      <c r="E89" s="30" t="s">
        <v>54</v>
      </c>
      <c r="F89" s="31">
        <v>200</v>
      </c>
      <c r="G89" s="31">
        <v>0.2</v>
      </c>
      <c r="H89" s="31">
        <v>0.26</v>
      </c>
      <c r="I89" s="31">
        <v>22.6</v>
      </c>
      <c r="J89" s="31">
        <v>92</v>
      </c>
      <c r="K89" s="32" t="s">
        <v>37</v>
      </c>
    </row>
    <row r="90" spans="1:11" ht="15.75" customHeight="1" x14ac:dyDescent="0.3">
      <c r="A90" s="41"/>
      <c r="B90" s="42"/>
      <c r="C90" s="43"/>
      <c r="D90" s="44" t="s">
        <v>38</v>
      </c>
      <c r="E90" s="45"/>
      <c r="F90" s="46">
        <f>SUM(F83:F89)</f>
        <v>670</v>
      </c>
      <c r="G90" s="46">
        <f>SUM(G83:G89)</f>
        <v>23.099999999999998</v>
      </c>
      <c r="H90" s="46">
        <f>SUM(H83:H89)</f>
        <v>22.7</v>
      </c>
      <c r="I90" s="46">
        <f>SUM(I83:I89)</f>
        <v>103.36000000000001</v>
      </c>
      <c r="J90" s="46">
        <f>SUM(J83:J89)</f>
        <v>711.04</v>
      </c>
      <c r="K90" s="48"/>
    </row>
    <row r="91" spans="1:11" x14ac:dyDescent="0.3">
      <c r="A91" s="49"/>
      <c r="B91" s="50">
        <f>B83</f>
        <v>5</v>
      </c>
      <c r="C91" s="51" t="s">
        <v>39</v>
      </c>
      <c r="D91" s="33" t="s">
        <v>34</v>
      </c>
      <c r="E91" s="66" t="s">
        <v>86</v>
      </c>
      <c r="F91" s="31">
        <v>60</v>
      </c>
      <c r="G91" s="31">
        <v>0.68</v>
      </c>
      <c r="H91" s="31">
        <v>3.7</v>
      </c>
      <c r="I91" s="31">
        <v>2.66</v>
      </c>
      <c r="J91" s="31">
        <v>47.69</v>
      </c>
      <c r="K91" s="32">
        <v>27</v>
      </c>
    </row>
    <row r="92" spans="1:11" ht="26.4" x14ac:dyDescent="0.3">
      <c r="A92" s="26"/>
      <c r="B92" s="27"/>
      <c r="C92" s="28"/>
      <c r="D92" s="33" t="s">
        <v>41</v>
      </c>
      <c r="E92" s="34" t="s">
        <v>87</v>
      </c>
      <c r="F92" s="31">
        <v>221</v>
      </c>
      <c r="G92" s="31">
        <v>6.28</v>
      </c>
      <c r="H92" s="31">
        <v>9.3000000000000007</v>
      </c>
      <c r="I92" s="35">
        <v>10.199999999999999</v>
      </c>
      <c r="J92" s="31">
        <v>150.66</v>
      </c>
      <c r="K92" s="38">
        <v>93</v>
      </c>
    </row>
    <row r="93" spans="1:11" ht="26.4" x14ac:dyDescent="0.3">
      <c r="A93" s="26"/>
      <c r="B93" s="27"/>
      <c r="C93" s="28"/>
      <c r="D93" s="33" t="s">
        <v>43</v>
      </c>
      <c r="E93" s="34" t="s">
        <v>88</v>
      </c>
      <c r="F93" s="31">
        <v>90</v>
      </c>
      <c r="G93" s="31">
        <v>0.51</v>
      </c>
      <c r="H93" s="31">
        <v>3.15</v>
      </c>
      <c r="I93" s="31">
        <v>2.27</v>
      </c>
      <c r="J93" s="31">
        <v>39.74</v>
      </c>
      <c r="K93" s="38" t="s">
        <v>89</v>
      </c>
    </row>
    <row r="94" spans="1:11" x14ac:dyDescent="0.3">
      <c r="A94" s="26"/>
      <c r="B94" s="27"/>
      <c r="C94" s="28"/>
      <c r="D94" s="33" t="s">
        <v>45</v>
      </c>
      <c r="E94" s="34" t="s">
        <v>90</v>
      </c>
      <c r="F94" s="31">
        <v>150</v>
      </c>
      <c r="G94" s="31">
        <v>10.41</v>
      </c>
      <c r="H94" s="31">
        <v>7.71</v>
      </c>
      <c r="I94" s="31">
        <v>27.27</v>
      </c>
      <c r="J94" s="31">
        <v>220.48</v>
      </c>
      <c r="K94" s="32">
        <v>200</v>
      </c>
    </row>
    <row r="95" spans="1:11" x14ac:dyDescent="0.3">
      <c r="A95" s="26"/>
      <c r="B95" s="27"/>
      <c r="C95" s="28"/>
      <c r="D95" s="33" t="s">
        <v>46</v>
      </c>
      <c r="E95" s="34" t="s">
        <v>47</v>
      </c>
      <c r="F95" s="31">
        <v>200</v>
      </c>
      <c r="G95" s="31">
        <v>0.2</v>
      </c>
      <c r="H95" s="31">
        <v>0.26</v>
      </c>
      <c r="I95" s="31">
        <v>22.6</v>
      </c>
      <c r="J95" s="36">
        <v>92</v>
      </c>
      <c r="K95" s="32">
        <v>389</v>
      </c>
    </row>
    <row r="96" spans="1:11" x14ac:dyDescent="0.3">
      <c r="A96" s="26"/>
      <c r="B96" s="27"/>
      <c r="C96" s="28"/>
      <c r="D96" s="33" t="s">
        <v>48</v>
      </c>
      <c r="E96" s="34" t="s">
        <v>49</v>
      </c>
      <c r="F96" s="31">
        <v>20</v>
      </c>
      <c r="G96" s="31">
        <v>1.72</v>
      </c>
      <c r="H96" s="31">
        <v>0.28000000000000003</v>
      </c>
      <c r="I96" s="31">
        <v>9.02</v>
      </c>
      <c r="J96" s="31">
        <v>45.6</v>
      </c>
      <c r="K96" s="38" t="s">
        <v>37</v>
      </c>
    </row>
    <row r="97" spans="1:11" x14ac:dyDescent="0.3">
      <c r="A97" s="26"/>
      <c r="B97" s="27"/>
      <c r="C97" s="28"/>
      <c r="D97" s="33" t="s">
        <v>50</v>
      </c>
      <c r="E97" s="34" t="s">
        <v>51</v>
      </c>
      <c r="F97" s="31">
        <v>20</v>
      </c>
      <c r="G97" s="31">
        <v>1.17</v>
      </c>
      <c r="H97" s="31">
        <v>0.19</v>
      </c>
      <c r="I97" s="31">
        <v>8.89</v>
      </c>
      <c r="J97" s="31">
        <v>42</v>
      </c>
      <c r="K97" s="38" t="s">
        <v>37</v>
      </c>
    </row>
    <row r="98" spans="1:11" ht="16.350000000000001" customHeight="1" x14ac:dyDescent="0.3">
      <c r="A98" s="26"/>
      <c r="B98" s="27"/>
      <c r="C98" s="28"/>
      <c r="D98" s="67" t="s">
        <v>33</v>
      </c>
      <c r="E98" s="30" t="s">
        <v>67</v>
      </c>
      <c r="F98" s="31">
        <v>150</v>
      </c>
      <c r="G98" s="31">
        <v>0.6</v>
      </c>
      <c r="H98" s="31">
        <v>0.6</v>
      </c>
      <c r="I98" s="31">
        <v>14.7</v>
      </c>
      <c r="J98" s="31">
        <v>70.5</v>
      </c>
      <c r="K98" s="32">
        <v>338</v>
      </c>
    </row>
    <row r="99" spans="1:11" x14ac:dyDescent="0.3">
      <c r="A99" s="26"/>
      <c r="B99" s="27"/>
      <c r="C99" s="28"/>
      <c r="D99" s="29"/>
      <c r="E99" s="30"/>
      <c r="F99" s="31"/>
      <c r="G99" s="31"/>
      <c r="H99" s="31"/>
      <c r="I99" s="31"/>
      <c r="J99" s="31"/>
      <c r="K99" s="32"/>
    </row>
    <row r="100" spans="1:11" x14ac:dyDescent="0.3">
      <c r="A100" s="41"/>
      <c r="B100" s="42"/>
      <c r="C100" s="43"/>
      <c r="D100" s="44" t="s">
        <v>38</v>
      </c>
      <c r="E100" s="45"/>
      <c r="F100" s="46">
        <f>SUM(F91:F99)</f>
        <v>911</v>
      </c>
      <c r="G100" s="46">
        <f>SUM(G91:G99)</f>
        <v>21.57</v>
      </c>
      <c r="H100" s="46">
        <f>SUM(H91:H99)</f>
        <v>25.190000000000005</v>
      </c>
      <c r="I100" s="46">
        <f>SUM(I91:I99)</f>
        <v>97.61</v>
      </c>
      <c r="J100" s="46">
        <f>SUM(J91:J99)</f>
        <v>708.67</v>
      </c>
      <c r="K100" s="48"/>
    </row>
    <row r="101" spans="1:11" ht="12.75" customHeight="1" x14ac:dyDescent="0.3">
      <c r="A101" s="52"/>
      <c r="B101" s="53">
        <f>B83</f>
        <v>5</v>
      </c>
      <c r="C101" s="2" t="s">
        <v>55</v>
      </c>
      <c r="D101" s="2"/>
      <c r="E101" s="54"/>
      <c r="F101" s="55">
        <f>F90+F100</f>
        <v>1581</v>
      </c>
      <c r="G101" s="55">
        <f>G90+G100</f>
        <v>44.67</v>
      </c>
      <c r="H101" s="55">
        <f>H90+H100</f>
        <v>47.89</v>
      </c>
      <c r="I101" s="55">
        <f>I90+I100</f>
        <v>200.97000000000003</v>
      </c>
      <c r="J101" s="55">
        <f>J90+J100</f>
        <v>1419.71</v>
      </c>
      <c r="K101" s="55"/>
    </row>
    <row r="102" spans="1:11" ht="31.5" customHeight="1" x14ac:dyDescent="0.3">
      <c r="A102" s="19"/>
      <c r="B102" s="20">
        <v>6</v>
      </c>
      <c r="C102" s="21" t="s">
        <v>24</v>
      </c>
      <c r="D102" s="22" t="s">
        <v>25</v>
      </c>
      <c r="E102" s="23" t="s">
        <v>91</v>
      </c>
      <c r="F102" s="24">
        <v>240</v>
      </c>
      <c r="G102" s="64">
        <v>18.7</v>
      </c>
      <c r="H102" s="24">
        <v>19.579999999999998</v>
      </c>
      <c r="I102" s="24">
        <v>57.85</v>
      </c>
      <c r="J102" s="24">
        <v>389.99</v>
      </c>
      <c r="K102" s="25" t="s">
        <v>92</v>
      </c>
    </row>
    <row r="103" spans="1:11" x14ac:dyDescent="0.3">
      <c r="A103" s="26"/>
      <c r="B103" s="27"/>
      <c r="C103" s="28"/>
      <c r="D103" s="29"/>
      <c r="E103" s="30"/>
      <c r="F103" s="31"/>
      <c r="G103" s="31"/>
      <c r="H103" s="31"/>
      <c r="I103" s="31"/>
      <c r="J103" s="31"/>
      <c r="K103" s="32"/>
    </row>
    <row r="104" spans="1:11" x14ac:dyDescent="0.3">
      <c r="A104" s="26"/>
      <c r="B104" s="27"/>
      <c r="C104" s="28"/>
      <c r="D104" s="33" t="s">
        <v>28</v>
      </c>
      <c r="E104" s="34" t="s">
        <v>93</v>
      </c>
      <c r="F104" s="31">
        <v>200</v>
      </c>
      <c r="G104" s="31">
        <v>0.16</v>
      </c>
      <c r="H104" s="31">
        <v>0.05</v>
      </c>
      <c r="I104" s="31">
        <v>15.44</v>
      </c>
      <c r="J104" s="31">
        <v>63.25</v>
      </c>
      <c r="K104" s="32">
        <v>377</v>
      </c>
    </row>
    <row r="105" spans="1:11" x14ac:dyDescent="0.3">
      <c r="A105" s="26"/>
      <c r="B105" s="27"/>
      <c r="C105" s="28"/>
      <c r="D105" s="33" t="s">
        <v>30</v>
      </c>
      <c r="E105" s="34" t="s">
        <v>31</v>
      </c>
      <c r="F105" s="31">
        <v>50</v>
      </c>
      <c r="G105" s="31">
        <v>3.18</v>
      </c>
      <c r="H105" s="31">
        <v>8.57</v>
      </c>
      <c r="I105" s="31">
        <v>20.059999999999999</v>
      </c>
      <c r="J105" s="31">
        <v>171</v>
      </c>
      <c r="K105" s="38" t="s">
        <v>32</v>
      </c>
    </row>
    <row r="106" spans="1:11" x14ac:dyDescent="0.3">
      <c r="A106" s="26"/>
      <c r="B106" s="27"/>
      <c r="C106" s="28"/>
      <c r="D106" s="33" t="s">
        <v>33</v>
      </c>
      <c r="E106" s="30" t="s">
        <v>67</v>
      </c>
      <c r="F106" s="31">
        <v>150</v>
      </c>
      <c r="G106" s="31">
        <v>0.6</v>
      </c>
      <c r="H106" s="31">
        <v>0.6</v>
      </c>
      <c r="I106" s="31">
        <v>14.7</v>
      </c>
      <c r="J106" s="31">
        <v>70.5</v>
      </c>
      <c r="K106" s="32">
        <v>338</v>
      </c>
    </row>
    <row r="107" spans="1:11" x14ac:dyDescent="0.3">
      <c r="A107" s="26"/>
      <c r="B107" s="27"/>
      <c r="C107" s="28"/>
      <c r="D107" s="39" t="s">
        <v>34</v>
      </c>
      <c r="E107" s="65"/>
      <c r="F107" s="31"/>
      <c r="G107" s="31"/>
      <c r="H107" s="31"/>
      <c r="I107" s="31"/>
      <c r="J107" s="31"/>
      <c r="K107" s="32"/>
    </row>
    <row r="108" spans="1:11" x14ac:dyDescent="0.3">
      <c r="A108" s="26"/>
      <c r="B108" s="27"/>
      <c r="C108" s="28"/>
      <c r="D108" s="29"/>
      <c r="E108" s="30"/>
      <c r="F108" s="31"/>
      <c r="G108" s="31"/>
      <c r="H108" s="31"/>
      <c r="I108" s="31"/>
      <c r="J108" s="31"/>
      <c r="K108" s="32"/>
    </row>
    <row r="109" spans="1:11" x14ac:dyDescent="0.3">
      <c r="A109" s="41"/>
      <c r="B109" s="42"/>
      <c r="C109" s="43"/>
      <c r="D109" s="44" t="s">
        <v>38</v>
      </c>
      <c r="E109" s="45"/>
      <c r="F109" s="46">
        <f>SUM(F102:F108)</f>
        <v>640</v>
      </c>
      <c r="G109" s="46">
        <f>SUM(G102:G108)</f>
        <v>22.64</v>
      </c>
      <c r="H109" s="46">
        <f>SUM(H102:H108)</f>
        <v>28.8</v>
      </c>
      <c r="I109" s="46">
        <f>SUM(I102:I108)</f>
        <v>108.05000000000001</v>
      </c>
      <c r="J109" s="46">
        <f>SUM(J102:J108)</f>
        <v>694.74</v>
      </c>
      <c r="K109" s="46"/>
    </row>
    <row r="110" spans="1:11" x14ac:dyDescent="0.3">
      <c r="A110" s="49"/>
      <c r="B110" s="50">
        <f>B102</f>
        <v>6</v>
      </c>
      <c r="C110" s="51" t="s">
        <v>39</v>
      </c>
      <c r="D110" s="33" t="s">
        <v>34</v>
      </c>
      <c r="E110" s="68" t="s">
        <v>40</v>
      </c>
      <c r="F110" s="31">
        <v>60</v>
      </c>
      <c r="G110" s="31">
        <v>0.59</v>
      </c>
      <c r="H110" s="31">
        <v>3.69</v>
      </c>
      <c r="I110" s="31">
        <v>2.21</v>
      </c>
      <c r="J110" s="31">
        <v>45.17</v>
      </c>
      <c r="K110" s="32">
        <v>24</v>
      </c>
    </row>
    <row r="111" spans="1:11" x14ac:dyDescent="0.3">
      <c r="A111" s="26"/>
      <c r="B111" s="27"/>
      <c r="C111" s="28"/>
      <c r="D111" s="33" t="s">
        <v>41</v>
      </c>
      <c r="E111" s="34" t="s">
        <v>42</v>
      </c>
      <c r="F111" s="31">
        <v>216</v>
      </c>
      <c r="G111" s="31">
        <v>6.8</v>
      </c>
      <c r="H111" s="31">
        <v>11.58</v>
      </c>
      <c r="I111" s="31">
        <v>9.5</v>
      </c>
      <c r="J111" s="31">
        <v>134.66999999999999</v>
      </c>
      <c r="K111" s="32">
        <v>99</v>
      </c>
    </row>
    <row r="112" spans="1:11" x14ac:dyDescent="0.3">
      <c r="A112" s="26"/>
      <c r="B112" s="27"/>
      <c r="C112" s="28"/>
      <c r="D112" s="33" t="s">
        <v>43</v>
      </c>
      <c r="E112" s="34" t="s">
        <v>94</v>
      </c>
      <c r="F112" s="31">
        <v>200</v>
      </c>
      <c r="G112" s="31">
        <v>15.33</v>
      </c>
      <c r="H112" s="31">
        <v>18.18</v>
      </c>
      <c r="I112" s="31">
        <v>19.440000000000001</v>
      </c>
      <c r="J112" s="31">
        <v>303.7</v>
      </c>
      <c r="K112" s="32">
        <v>289</v>
      </c>
    </row>
    <row r="113" spans="1:11" x14ac:dyDescent="0.3">
      <c r="A113" s="26"/>
      <c r="B113" s="27"/>
      <c r="C113" s="28"/>
      <c r="D113" s="33" t="s">
        <v>45</v>
      </c>
      <c r="E113" s="34"/>
      <c r="F113" s="31"/>
      <c r="G113" s="31"/>
      <c r="H113" s="31"/>
      <c r="I113" s="31"/>
      <c r="J113" s="31"/>
      <c r="K113" s="32"/>
    </row>
    <row r="114" spans="1:11" x14ac:dyDescent="0.3">
      <c r="A114" s="26"/>
      <c r="B114" s="27"/>
      <c r="C114" s="28"/>
      <c r="D114" s="33" t="s">
        <v>46</v>
      </c>
      <c r="E114" s="34" t="s">
        <v>95</v>
      </c>
      <c r="F114" s="31">
        <v>200</v>
      </c>
      <c r="G114" s="31">
        <v>0.16</v>
      </c>
      <c r="H114" s="31">
        <v>0.18</v>
      </c>
      <c r="I114" s="31">
        <v>28.42</v>
      </c>
      <c r="J114" s="31">
        <v>117.17</v>
      </c>
      <c r="K114" s="32">
        <v>342</v>
      </c>
    </row>
    <row r="115" spans="1:11" x14ac:dyDescent="0.3">
      <c r="A115" s="26"/>
      <c r="B115" s="27"/>
      <c r="C115" s="28"/>
      <c r="D115" s="33" t="s">
        <v>48</v>
      </c>
      <c r="E115" s="34" t="s">
        <v>49</v>
      </c>
      <c r="F115" s="31">
        <v>20</v>
      </c>
      <c r="G115" s="31">
        <v>1.72</v>
      </c>
      <c r="H115" s="31">
        <v>0.28000000000000003</v>
      </c>
      <c r="I115" s="31">
        <v>9.02</v>
      </c>
      <c r="J115" s="31">
        <v>45.6</v>
      </c>
      <c r="K115" s="38" t="s">
        <v>37</v>
      </c>
    </row>
    <row r="116" spans="1:11" x14ac:dyDescent="0.3">
      <c r="A116" s="26"/>
      <c r="B116" s="27"/>
      <c r="C116" s="28"/>
      <c r="D116" s="33" t="s">
        <v>50</v>
      </c>
      <c r="E116" s="34" t="s">
        <v>51</v>
      </c>
      <c r="F116" s="31">
        <v>20</v>
      </c>
      <c r="G116" s="31">
        <v>1.17</v>
      </c>
      <c r="H116" s="31">
        <v>0.19</v>
      </c>
      <c r="I116" s="31">
        <v>8.89</v>
      </c>
      <c r="J116" s="36">
        <v>42</v>
      </c>
      <c r="K116" s="38" t="s">
        <v>37</v>
      </c>
    </row>
    <row r="117" spans="1:11" x14ac:dyDescent="0.3">
      <c r="A117" s="26"/>
      <c r="B117" s="27"/>
      <c r="C117" s="28"/>
      <c r="D117" s="39" t="s">
        <v>52</v>
      </c>
      <c r="E117" s="34" t="s">
        <v>53</v>
      </c>
      <c r="F117" s="31">
        <v>30</v>
      </c>
      <c r="G117" s="31">
        <v>3.36</v>
      </c>
      <c r="H117" s="31">
        <v>3.48</v>
      </c>
      <c r="I117" s="31">
        <v>23.68</v>
      </c>
      <c r="J117" s="31">
        <v>139.24</v>
      </c>
      <c r="K117" s="38" t="s">
        <v>37</v>
      </c>
    </row>
    <row r="118" spans="1:11" x14ac:dyDescent="0.3">
      <c r="A118" s="26"/>
      <c r="B118" s="27"/>
      <c r="C118" s="28"/>
      <c r="D118" s="29"/>
      <c r="E118" s="30"/>
      <c r="F118" s="31"/>
      <c r="G118" s="31"/>
      <c r="H118" s="31"/>
      <c r="I118" s="31"/>
      <c r="J118" s="31"/>
      <c r="K118" s="32"/>
    </row>
    <row r="119" spans="1:11" x14ac:dyDescent="0.3">
      <c r="A119" s="41"/>
      <c r="B119" s="42"/>
      <c r="C119" s="43"/>
      <c r="D119" s="44" t="s">
        <v>38</v>
      </c>
      <c r="E119" s="45"/>
      <c r="F119" s="46">
        <f>SUM(F110:F118)</f>
        <v>746</v>
      </c>
      <c r="G119" s="46">
        <f>SUM(G110:G118)</f>
        <v>29.129999999999995</v>
      </c>
      <c r="H119" s="46">
        <f>SUM(H110:H118)</f>
        <v>37.58</v>
      </c>
      <c r="I119" s="46">
        <f>SUM(I110:I118)</f>
        <v>101.16</v>
      </c>
      <c r="J119" s="46">
        <f>SUM(J110:J118)</f>
        <v>827.55</v>
      </c>
      <c r="K119" s="48"/>
    </row>
    <row r="120" spans="1:11" ht="12.75" customHeight="1" x14ac:dyDescent="0.3">
      <c r="A120" s="52"/>
      <c r="B120" s="53">
        <f>B102</f>
        <v>6</v>
      </c>
      <c r="C120" s="2" t="s">
        <v>55</v>
      </c>
      <c r="D120" s="2"/>
      <c r="E120" s="54"/>
      <c r="F120" s="55">
        <f>F109+F119</f>
        <v>1386</v>
      </c>
      <c r="G120" s="55">
        <f>G109+G119</f>
        <v>51.769999999999996</v>
      </c>
      <c r="H120" s="55">
        <f>H109+H119</f>
        <v>66.38</v>
      </c>
      <c r="I120" s="55">
        <f>I109+I119</f>
        <v>209.21</v>
      </c>
      <c r="J120" s="55">
        <f>J109+J119</f>
        <v>1522.29</v>
      </c>
      <c r="K120" s="55"/>
    </row>
    <row r="121" spans="1:11" ht="26.4" x14ac:dyDescent="0.3">
      <c r="A121" s="56"/>
      <c r="B121" s="27">
        <v>7</v>
      </c>
      <c r="C121" s="21" t="s">
        <v>24</v>
      </c>
      <c r="D121" s="22" t="s">
        <v>25</v>
      </c>
      <c r="E121" s="23" t="s">
        <v>96</v>
      </c>
      <c r="F121" s="24">
        <v>240</v>
      </c>
      <c r="G121" s="24">
        <v>14.68</v>
      </c>
      <c r="H121" s="64">
        <v>19.559999999999999</v>
      </c>
      <c r="I121" s="24">
        <v>52.38</v>
      </c>
      <c r="J121" s="24">
        <v>445.22</v>
      </c>
      <c r="K121" s="25" t="s">
        <v>97</v>
      </c>
    </row>
    <row r="122" spans="1:11" x14ac:dyDescent="0.3">
      <c r="A122" s="56"/>
      <c r="B122" s="27"/>
      <c r="C122" s="28"/>
      <c r="D122" s="29"/>
      <c r="E122" s="30"/>
      <c r="F122" s="31"/>
      <c r="G122" s="31"/>
      <c r="H122" s="31"/>
      <c r="I122" s="31"/>
      <c r="J122" s="31"/>
      <c r="K122" s="32"/>
    </row>
    <row r="123" spans="1:11" x14ac:dyDescent="0.3">
      <c r="A123" s="56"/>
      <c r="B123" s="27"/>
      <c r="C123" s="28"/>
      <c r="D123" s="33" t="s">
        <v>28</v>
      </c>
      <c r="E123" s="34" t="s">
        <v>58</v>
      </c>
      <c r="F123" s="31">
        <v>200</v>
      </c>
      <c r="G123" s="57">
        <v>0.14000000000000001</v>
      </c>
      <c r="H123" s="58">
        <v>0.02</v>
      </c>
      <c r="I123" s="58">
        <v>24.43</v>
      </c>
      <c r="J123" s="58">
        <v>101.2</v>
      </c>
      <c r="K123" s="32">
        <v>646</v>
      </c>
    </row>
    <row r="124" spans="1:11" x14ac:dyDescent="0.3">
      <c r="A124" s="56"/>
      <c r="B124" s="27"/>
      <c r="C124" s="28"/>
      <c r="D124" s="33" t="s">
        <v>30</v>
      </c>
      <c r="E124" s="34" t="s">
        <v>31</v>
      </c>
      <c r="F124" s="31">
        <v>50</v>
      </c>
      <c r="G124" s="31">
        <v>3.18</v>
      </c>
      <c r="H124" s="31">
        <v>8.57</v>
      </c>
      <c r="I124" s="31">
        <v>20.059999999999999</v>
      </c>
      <c r="J124" s="31">
        <v>171</v>
      </c>
      <c r="K124" s="38" t="s">
        <v>32</v>
      </c>
    </row>
    <row r="125" spans="1:11" x14ac:dyDescent="0.3">
      <c r="A125" s="56"/>
      <c r="B125" s="27"/>
      <c r="C125" s="28"/>
      <c r="D125" s="33" t="s">
        <v>33</v>
      </c>
      <c r="E125" s="30"/>
      <c r="F125" s="31"/>
      <c r="G125" s="31"/>
      <c r="H125" s="31"/>
      <c r="I125" s="31"/>
      <c r="J125" s="31"/>
      <c r="K125" s="32"/>
    </row>
    <row r="126" spans="1:11" x14ac:dyDescent="0.3">
      <c r="A126" s="56"/>
      <c r="B126" s="27"/>
      <c r="C126" s="28"/>
      <c r="D126" s="39" t="s">
        <v>34</v>
      </c>
      <c r="E126" s="34"/>
      <c r="F126" s="31"/>
      <c r="G126" s="31"/>
      <c r="H126" s="31"/>
      <c r="I126" s="31"/>
      <c r="J126" s="31"/>
      <c r="K126" s="38"/>
    </row>
    <row r="127" spans="1:11" x14ac:dyDescent="0.3">
      <c r="A127" s="56"/>
      <c r="B127" s="27"/>
      <c r="C127" s="28"/>
      <c r="D127" s="29" t="s">
        <v>35</v>
      </c>
      <c r="E127" s="30" t="s">
        <v>36</v>
      </c>
      <c r="F127" s="31">
        <v>150</v>
      </c>
      <c r="G127" s="31">
        <v>4.7</v>
      </c>
      <c r="H127" s="31">
        <v>3.4</v>
      </c>
      <c r="I127" s="31">
        <v>19.8</v>
      </c>
      <c r="J127" s="31">
        <v>117</v>
      </c>
      <c r="K127" s="32" t="s">
        <v>37</v>
      </c>
    </row>
    <row r="128" spans="1:11" x14ac:dyDescent="0.3">
      <c r="A128" s="59"/>
      <c r="B128" s="42"/>
      <c r="C128" s="43"/>
      <c r="D128" s="44" t="s">
        <v>38</v>
      </c>
      <c r="E128" s="45"/>
      <c r="F128" s="46">
        <f>SUM(F121:F127)</f>
        <v>640</v>
      </c>
      <c r="G128" s="46">
        <f>SUM(G121:G127)</f>
        <v>22.7</v>
      </c>
      <c r="H128" s="46">
        <f>SUM(H121:H127)</f>
        <v>31.549999999999997</v>
      </c>
      <c r="I128" s="46">
        <f>SUM(I121:I127)</f>
        <v>116.67</v>
      </c>
      <c r="J128" s="46">
        <f>SUM(J121:J127)</f>
        <v>834.42000000000007</v>
      </c>
      <c r="K128" s="48"/>
    </row>
    <row r="129" spans="1:11" x14ac:dyDescent="0.3">
      <c r="A129" s="50"/>
      <c r="B129" s="50">
        <f>B121</f>
        <v>7</v>
      </c>
      <c r="C129" s="51" t="s">
        <v>39</v>
      </c>
      <c r="D129" s="33" t="s">
        <v>34</v>
      </c>
      <c r="E129" s="30" t="s">
        <v>59</v>
      </c>
      <c r="F129" s="31">
        <v>60</v>
      </c>
      <c r="G129" s="31">
        <v>0.95</v>
      </c>
      <c r="H129" s="35">
        <v>3.66</v>
      </c>
      <c r="I129" s="31">
        <v>5.74</v>
      </c>
      <c r="J129" s="31">
        <v>56.45</v>
      </c>
      <c r="K129" s="32">
        <v>49</v>
      </c>
    </row>
    <row r="130" spans="1:11" x14ac:dyDescent="0.3">
      <c r="A130" s="56"/>
      <c r="B130" s="27"/>
      <c r="C130" s="28"/>
      <c r="D130" s="33" t="s">
        <v>41</v>
      </c>
      <c r="E130" s="34" t="s">
        <v>98</v>
      </c>
      <c r="F130" s="31">
        <v>216</v>
      </c>
      <c r="G130" s="31">
        <v>7.36</v>
      </c>
      <c r="H130" s="31">
        <v>7.57</v>
      </c>
      <c r="I130" s="31">
        <v>19.190000000000001</v>
      </c>
      <c r="J130" s="31">
        <v>174.7</v>
      </c>
      <c r="K130" s="38" t="s">
        <v>99</v>
      </c>
    </row>
    <row r="131" spans="1:11" x14ac:dyDescent="0.3">
      <c r="A131" s="56"/>
      <c r="B131" s="27"/>
      <c r="C131" s="28"/>
      <c r="D131" s="33" t="s">
        <v>43</v>
      </c>
      <c r="E131" s="34" t="s">
        <v>100</v>
      </c>
      <c r="F131" s="31">
        <v>250</v>
      </c>
      <c r="G131" s="31">
        <v>16.88</v>
      </c>
      <c r="H131" s="36">
        <v>22.18</v>
      </c>
      <c r="I131" s="31">
        <v>51.97</v>
      </c>
      <c r="J131" s="31">
        <v>324.2</v>
      </c>
      <c r="K131" s="38" t="s">
        <v>101</v>
      </c>
    </row>
    <row r="132" spans="1:11" x14ac:dyDescent="0.3">
      <c r="A132" s="56"/>
      <c r="B132" s="27"/>
      <c r="C132" s="28"/>
      <c r="D132" s="33" t="s">
        <v>45</v>
      </c>
      <c r="E132" s="34"/>
      <c r="F132" s="31"/>
      <c r="G132" s="31"/>
      <c r="H132" s="31"/>
      <c r="I132" s="31"/>
      <c r="J132" s="31"/>
      <c r="K132" s="32"/>
    </row>
    <row r="133" spans="1:11" x14ac:dyDescent="0.3">
      <c r="A133" s="56"/>
      <c r="B133" s="27"/>
      <c r="C133" s="28"/>
      <c r="D133" s="33" t="s">
        <v>46</v>
      </c>
      <c r="E133" s="34" t="s">
        <v>62</v>
      </c>
      <c r="F133" s="31">
        <v>200</v>
      </c>
      <c r="G133" s="31">
        <v>0</v>
      </c>
      <c r="H133" s="31">
        <v>0</v>
      </c>
      <c r="I133" s="31">
        <v>19.88</v>
      </c>
      <c r="J133" s="35">
        <v>79.87</v>
      </c>
      <c r="K133" s="32">
        <v>349</v>
      </c>
    </row>
    <row r="134" spans="1:11" x14ac:dyDescent="0.3">
      <c r="A134" s="56"/>
      <c r="B134" s="27"/>
      <c r="C134" s="28"/>
      <c r="D134" s="33" t="s">
        <v>48</v>
      </c>
      <c r="E134" s="34" t="s">
        <v>49</v>
      </c>
      <c r="F134" s="31">
        <v>20</v>
      </c>
      <c r="G134" s="31">
        <v>1.72</v>
      </c>
      <c r="H134" s="31">
        <v>0.28000000000000003</v>
      </c>
      <c r="I134" s="31">
        <v>9.02</v>
      </c>
      <c r="J134" s="31">
        <v>45.6</v>
      </c>
      <c r="K134" s="38" t="s">
        <v>37</v>
      </c>
    </row>
    <row r="135" spans="1:11" x14ac:dyDescent="0.3">
      <c r="A135" s="56"/>
      <c r="B135" s="27"/>
      <c r="C135" s="28"/>
      <c r="D135" s="33" t="s">
        <v>50</v>
      </c>
      <c r="E135" s="34" t="s">
        <v>51</v>
      </c>
      <c r="F135" s="31">
        <v>20</v>
      </c>
      <c r="G135" s="31">
        <v>1.17</v>
      </c>
      <c r="H135" s="31">
        <v>0.19</v>
      </c>
      <c r="I135" s="31">
        <v>8.89</v>
      </c>
      <c r="J135" s="36">
        <v>42</v>
      </c>
      <c r="K135" s="38" t="s">
        <v>37</v>
      </c>
    </row>
    <row r="136" spans="1:11" x14ac:dyDescent="0.3">
      <c r="A136" s="56"/>
      <c r="B136" s="27"/>
      <c r="C136" s="28"/>
      <c r="D136" s="39" t="s">
        <v>52</v>
      </c>
      <c r="E136" s="34" t="s">
        <v>53</v>
      </c>
      <c r="F136" s="31">
        <v>30</v>
      </c>
      <c r="G136" s="31">
        <v>3.36</v>
      </c>
      <c r="H136" s="31">
        <v>3.48</v>
      </c>
      <c r="I136" s="31">
        <v>23.68</v>
      </c>
      <c r="J136" s="31">
        <v>139.24</v>
      </c>
      <c r="K136" s="38" t="s">
        <v>37</v>
      </c>
    </row>
    <row r="137" spans="1:11" x14ac:dyDescent="0.3">
      <c r="A137" s="56"/>
      <c r="B137" s="27"/>
      <c r="C137" s="28"/>
      <c r="D137" s="39" t="s">
        <v>46</v>
      </c>
      <c r="E137" s="30" t="s">
        <v>54</v>
      </c>
      <c r="F137" s="31">
        <v>200</v>
      </c>
      <c r="G137" s="31">
        <v>0.2</v>
      </c>
      <c r="H137" s="31">
        <v>0.26</v>
      </c>
      <c r="I137" s="31">
        <v>22.6</v>
      </c>
      <c r="J137" s="31">
        <v>92</v>
      </c>
      <c r="K137" s="32" t="s">
        <v>37</v>
      </c>
    </row>
    <row r="138" spans="1:11" x14ac:dyDescent="0.3">
      <c r="A138" s="59"/>
      <c r="B138" s="42"/>
      <c r="C138" s="43"/>
      <c r="D138" s="44" t="s">
        <v>38</v>
      </c>
      <c r="E138" s="45"/>
      <c r="F138" s="46">
        <f>SUM(F129:F137)</f>
        <v>996</v>
      </c>
      <c r="G138" s="46">
        <f>SUM(G129:G137)</f>
        <v>31.639999999999997</v>
      </c>
      <c r="H138" s="46">
        <f>SUM(H129:H137)</f>
        <v>37.61999999999999</v>
      </c>
      <c r="I138" s="46">
        <f>SUM(I129:I137)</f>
        <v>160.97</v>
      </c>
      <c r="J138" s="46">
        <f>SUM(J129:J137)</f>
        <v>954.06</v>
      </c>
      <c r="K138" s="48"/>
    </row>
    <row r="139" spans="1:11" ht="12.75" customHeight="1" x14ac:dyDescent="0.3">
      <c r="A139" s="61"/>
      <c r="B139" s="61">
        <f>B121</f>
        <v>7</v>
      </c>
      <c r="C139" s="2" t="s">
        <v>55</v>
      </c>
      <c r="D139" s="2"/>
      <c r="E139" s="54"/>
      <c r="F139" s="55">
        <f>F128+F138</f>
        <v>1636</v>
      </c>
      <c r="G139" s="55">
        <f>G128+G138</f>
        <v>54.339999999999996</v>
      </c>
      <c r="H139" s="55">
        <f>H128+H138</f>
        <v>69.169999999999987</v>
      </c>
      <c r="I139" s="55">
        <f>I128+I138</f>
        <v>277.64</v>
      </c>
      <c r="J139" s="55">
        <f>J128+J138</f>
        <v>1788.48</v>
      </c>
      <c r="K139" s="55"/>
    </row>
    <row r="140" spans="1:11" x14ac:dyDescent="0.3">
      <c r="A140" s="19"/>
      <c r="B140" s="20">
        <v>8</v>
      </c>
      <c r="C140" s="21" t="s">
        <v>24</v>
      </c>
      <c r="D140" s="22" t="s">
        <v>25</v>
      </c>
      <c r="E140" s="23" t="s">
        <v>102</v>
      </c>
      <c r="F140" s="24">
        <v>240</v>
      </c>
      <c r="G140" s="24">
        <v>18.559999999999999</v>
      </c>
      <c r="H140" s="24">
        <v>15.68</v>
      </c>
      <c r="I140" s="24">
        <v>55.85</v>
      </c>
      <c r="J140" s="62">
        <v>442.37</v>
      </c>
      <c r="K140" s="25" t="s">
        <v>103</v>
      </c>
    </row>
    <row r="141" spans="1:11" x14ac:dyDescent="0.3">
      <c r="A141" s="26"/>
      <c r="B141" s="27"/>
      <c r="C141" s="28"/>
      <c r="D141" s="29"/>
      <c r="E141" s="30"/>
      <c r="F141" s="31"/>
      <c r="G141" s="31"/>
      <c r="H141" s="31"/>
      <c r="I141" s="31"/>
      <c r="J141" s="31"/>
      <c r="K141" s="32"/>
    </row>
    <row r="142" spans="1:11" x14ac:dyDescent="0.3">
      <c r="A142" s="26"/>
      <c r="B142" s="27"/>
      <c r="C142" s="28"/>
      <c r="D142" s="33" t="s">
        <v>28</v>
      </c>
      <c r="E142" s="34" t="s">
        <v>66</v>
      </c>
      <c r="F142" s="31">
        <v>200</v>
      </c>
      <c r="G142" s="57">
        <v>0.1</v>
      </c>
      <c r="H142" s="69">
        <v>0.03</v>
      </c>
      <c r="I142" s="69">
        <v>15</v>
      </c>
      <c r="J142" s="69">
        <v>60.61</v>
      </c>
      <c r="K142" s="32">
        <v>377</v>
      </c>
    </row>
    <row r="143" spans="1:11" x14ac:dyDescent="0.3">
      <c r="A143" s="26"/>
      <c r="B143" s="27"/>
      <c r="C143" s="28"/>
      <c r="D143" s="33" t="s">
        <v>30</v>
      </c>
      <c r="E143" s="34" t="s">
        <v>31</v>
      </c>
      <c r="F143" s="31">
        <v>50</v>
      </c>
      <c r="G143" s="31">
        <v>3.18</v>
      </c>
      <c r="H143" s="31">
        <v>8.57</v>
      </c>
      <c r="I143" s="31">
        <v>20.059999999999999</v>
      </c>
      <c r="J143" s="31">
        <v>171</v>
      </c>
      <c r="K143" s="38" t="s">
        <v>32</v>
      </c>
    </row>
    <row r="144" spans="1:11" x14ac:dyDescent="0.3">
      <c r="A144" s="26"/>
      <c r="B144" s="27"/>
      <c r="C144" s="28"/>
      <c r="D144" s="33" t="s">
        <v>33</v>
      </c>
      <c r="E144" s="34"/>
      <c r="F144" s="31"/>
      <c r="G144" s="31"/>
      <c r="H144" s="31"/>
      <c r="I144" s="31"/>
      <c r="J144" s="31"/>
      <c r="K144" s="38"/>
    </row>
    <row r="145" spans="1:11" x14ac:dyDescent="0.3">
      <c r="A145" s="26"/>
      <c r="B145" s="27"/>
      <c r="C145" s="28"/>
      <c r="D145" s="39" t="s">
        <v>46</v>
      </c>
      <c r="E145" s="30" t="s">
        <v>54</v>
      </c>
      <c r="F145" s="31">
        <v>200</v>
      </c>
      <c r="G145" s="31">
        <v>0.2</v>
      </c>
      <c r="H145" s="31">
        <v>0.26</v>
      </c>
      <c r="I145" s="31">
        <v>22.6</v>
      </c>
      <c r="J145" s="31">
        <v>92</v>
      </c>
      <c r="K145" s="32" t="s">
        <v>37</v>
      </c>
    </row>
    <row r="146" spans="1:11" x14ac:dyDescent="0.3">
      <c r="A146" s="26"/>
      <c r="B146" s="27"/>
      <c r="C146" s="28"/>
      <c r="D146" s="29" t="s">
        <v>35</v>
      </c>
      <c r="E146" s="30" t="s">
        <v>36</v>
      </c>
      <c r="F146" s="31">
        <v>150</v>
      </c>
      <c r="G146" s="31">
        <v>4.7</v>
      </c>
      <c r="H146" s="31">
        <v>3.4</v>
      </c>
      <c r="I146" s="31">
        <v>19.8</v>
      </c>
      <c r="J146" s="31">
        <v>117</v>
      </c>
      <c r="K146" s="32" t="s">
        <v>37</v>
      </c>
    </row>
    <row r="147" spans="1:11" x14ac:dyDescent="0.3">
      <c r="A147" s="41"/>
      <c r="B147" s="42"/>
      <c r="C147" s="43"/>
      <c r="D147" s="44" t="s">
        <v>38</v>
      </c>
      <c r="E147" s="45"/>
      <c r="F147" s="46">
        <f>SUM(F140:F146)</f>
        <v>840</v>
      </c>
      <c r="G147" s="46">
        <f>SUM(G140:G146)</f>
        <v>26.74</v>
      </c>
      <c r="H147" s="46">
        <f>SUM(H140:H146)</f>
        <v>27.94</v>
      </c>
      <c r="I147" s="46">
        <f>SUM(I140:I146)</f>
        <v>133.31</v>
      </c>
      <c r="J147" s="46">
        <f>SUM(J140:J146)</f>
        <v>882.98</v>
      </c>
      <c r="K147" s="48"/>
    </row>
    <row r="148" spans="1:11" x14ac:dyDescent="0.3">
      <c r="A148" s="49"/>
      <c r="B148" s="50">
        <f>B140</f>
        <v>8</v>
      </c>
      <c r="C148" s="51" t="s">
        <v>39</v>
      </c>
      <c r="D148" s="33" t="s">
        <v>34</v>
      </c>
      <c r="E148" s="30" t="s">
        <v>68</v>
      </c>
      <c r="F148" s="31">
        <v>60</v>
      </c>
      <c r="G148" s="31">
        <v>1.07</v>
      </c>
      <c r="H148" s="31">
        <v>4.4400000000000004</v>
      </c>
      <c r="I148" s="31">
        <v>0.53</v>
      </c>
      <c r="J148" s="31">
        <v>46.36</v>
      </c>
      <c r="K148" s="32">
        <v>31</v>
      </c>
    </row>
    <row r="149" spans="1:11" x14ac:dyDescent="0.3">
      <c r="A149" s="26"/>
      <c r="B149" s="27"/>
      <c r="C149" s="28"/>
      <c r="D149" s="33" t="s">
        <v>41</v>
      </c>
      <c r="E149" s="34" t="s">
        <v>104</v>
      </c>
      <c r="F149" s="31">
        <v>246</v>
      </c>
      <c r="G149" s="31">
        <v>9.23</v>
      </c>
      <c r="H149" s="31">
        <v>13.02</v>
      </c>
      <c r="I149" s="31">
        <v>26.53</v>
      </c>
      <c r="J149" s="31">
        <v>229.86</v>
      </c>
      <c r="K149" s="32" t="s">
        <v>105</v>
      </c>
    </row>
    <row r="150" spans="1:11" x14ac:dyDescent="0.3">
      <c r="A150" s="26"/>
      <c r="B150" s="27"/>
      <c r="C150" s="28"/>
      <c r="D150" s="33" t="s">
        <v>43</v>
      </c>
      <c r="E150" s="34" t="s">
        <v>106</v>
      </c>
      <c r="F150" s="31">
        <v>90</v>
      </c>
      <c r="G150" s="31">
        <v>10.27</v>
      </c>
      <c r="H150" s="31">
        <v>7.97</v>
      </c>
      <c r="I150" s="31">
        <v>22.56</v>
      </c>
      <c r="J150" s="31">
        <v>149.41999999999999</v>
      </c>
      <c r="K150" s="38" t="s">
        <v>107</v>
      </c>
    </row>
    <row r="151" spans="1:11" x14ac:dyDescent="0.3">
      <c r="A151" s="26"/>
      <c r="B151" s="27"/>
      <c r="C151" s="28"/>
      <c r="D151" s="33" t="s">
        <v>45</v>
      </c>
      <c r="E151" s="34" t="s">
        <v>108</v>
      </c>
      <c r="F151" s="31">
        <v>150</v>
      </c>
      <c r="G151" s="31">
        <v>5.8</v>
      </c>
      <c r="H151" s="31">
        <v>5.01</v>
      </c>
      <c r="I151" s="31">
        <v>37.049999999999997</v>
      </c>
      <c r="J151" s="31">
        <v>216.72</v>
      </c>
      <c r="K151" s="32">
        <v>309</v>
      </c>
    </row>
    <row r="152" spans="1:11" x14ac:dyDescent="0.3">
      <c r="A152" s="26"/>
      <c r="B152" s="27"/>
      <c r="C152" s="28"/>
      <c r="D152" s="33" t="s">
        <v>46</v>
      </c>
      <c r="E152" s="34" t="s">
        <v>74</v>
      </c>
      <c r="F152" s="31">
        <v>200</v>
      </c>
      <c r="G152" s="31">
        <v>0</v>
      </c>
      <c r="H152" s="31">
        <v>0</v>
      </c>
      <c r="I152" s="31">
        <v>19.96</v>
      </c>
      <c r="J152" s="31">
        <v>79.8</v>
      </c>
      <c r="K152" s="32">
        <v>388</v>
      </c>
    </row>
    <row r="153" spans="1:11" x14ac:dyDescent="0.3">
      <c r="A153" s="26"/>
      <c r="B153" s="27"/>
      <c r="C153" s="28"/>
      <c r="D153" s="33" t="s">
        <v>48</v>
      </c>
      <c r="E153" s="34" t="s">
        <v>49</v>
      </c>
      <c r="F153" s="31">
        <v>20</v>
      </c>
      <c r="G153" s="31">
        <v>1.72</v>
      </c>
      <c r="H153" s="31">
        <v>0.28000000000000003</v>
      </c>
      <c r="I153" s="31">
        <v>9.02</v>
      </c>
      <c r="J153" s="31">
        <v>45.6</v>
      </c>
      <c r="K153" s="38" t="s">
        <v>37</v>
      </c>
    </row>
    <row r="154" spans="1:11" x14ac:dyDescent="0.3">
      <c r="A154" s="26"/>
      <c r="B154" s="27"/>
      <c r="C154" s="28"/>
      <c r="D154" s="33" t="s">
        <v>50</v>
      </c>
      <c r="E154" s="34" t="s">
        <v>51</v>
      </c>
      <c r="F154" s="31">
        <v>20</v>
      </c>
      <c r="G154" s="31">
        <v>1.17</v>
      </c>
      <c r="H154" s="31">
        <v>0.19</v>
      </c>
      <c r="I154" s="31">
        <v>8.89</v>
      </c>
      <c r="J154" s="36">
        <v>42</v>
      </c>
      <c r="K154" s="38" t="s">
        <v>37</v>
      </c>
    </row>
    <row r="155" spans="1:11" x14ac:dyDescent="0.3">
      <c r="A155" s="26"/>
      <c r="B155" s="27"/>
      <c r="C155" s="28"/>
      <c r="D155" s="29" t="s">
        <v>109</v>
      </c>
      <c r="E155" s="30" t="s">
        <v>110</v>
      </c>
      <c r="F155" s="31">
        <v>36</v>
      </c>
      <c r="G155" s="31">
        <v>2.16</v>
      </c>
      <c r="H155" s="31">
        <v>4.68</v>
      </c>
      <c r="I155" s="31">
        <v>19.8</v>
      </c>
      <c r="J155" s="31">
        <v>129.6</v>
      </c>
      <c r="K155" s="32" t="s">
        <v>37</v>
      </c>
    </row>
    <row r="156" spans="1:11" x14ac:dyDescent="0.3">
      <c r="A156" s="26"/>
      <c r="B156" s="27"/>
      <c r="C156" s="28"/>
      <c r="D156" s="29"/>
      <c r="E156" s="30"/>
      <c r="F156" s="31"/>
      <c r="G156" s="31"/>
      <c r="H156" s="31"/>
      <c r="I156" s="31"/>
      <c r="J156" s="31"/>
      <c r="K156" s="32"/>
    </row>
    <row r="157" spans="1:11" x14ac:dyDescent="0.3">
      <c r="A157" s="41"/>
      <c r="B157" s="42"/>
      <c r="C157" s="43"/>
      <c r="D157" s="44" t="s">
        <v>38</v>
      </c>
      <c r="E157" s="45"/>
      <c r="F157" s="46">
        <f>SUM(F148:F156)</f>
        <v>822</v>
      </c>
      <c r="G157" s="46">
        <f>SUM(G148:G156)</f>
        <v>31.419999999999998</v>
      </c>
      <c r="H157" s="46">
        <f>SUM(H148:H156)</f>
        <v>35.590000000000003</v>
      </c>
      <c r="I157" s="46">
        <f>SUM(I148:I156)</f>
        <v>144.34</v>
      </c>
      <c r="J157" s="46">
        <f>SUM(J148:J156)</f>
        <v>939.36</v>
      </c>
      <c r="K157" s="48"/>
    </row>
    <row r="158" spans="1:11" ht="12.75" customHeight="1" x14ac:dyDescent="0.3">
      <c r="A158" s="52"/>
      <c r="B158" s="53">
        <f>B140</f>
        <v>8</v>
      </c>
      <c r="C158" s="2" t="s">
        <v>55</v>
      </c>
      <c r="D158" s="2"/>
      <c r="E158" s="54"/>
      <c r="F158" s="55">
        <f>F147+F157</f>
        <v>1662</v>
      </c>
      <c r="G158" s="55">
        <f>G147+G157</f>
        <v>58.16</v>
      </c>
      <c r="H158" s="55">
        <f>H147+H157</f>
        <v>63.53</v>
      </c>
      <c r="I158" s="55">
        <f>I147+I157</f>
        <v>277.64999999999998</v>
      </c>
      <c r="J158" s="55">
        <f>J147+J157</f>
        <v>1822.3400000000001</v>
      </c>
      <c r="K158" s="55"/>
    </row>
    <row r="159" spans="1:11" ht="26.4" x14ac:dyDescent="0.3">
      <c r="A159" s="19"/>
      <c r="B159" s="20">
        <v>9</v>
      </c>
      <c r="C159" s="21" t="s">
        <v>24</v>
      </c>
      <c r="D159" s="22" t="s">
        <v>25</v>
      </c>
      <c r="E159" s="34" t="s">
        <v>111</v>
      </c>
      <c r="F159" s="31">
        <v>201</v>
      </c>
      <c r="G159" s="31">
        <v>16.93</v>
      </c>
      <c r="H159" s="31">
        <v>23.49</v>
      </c>
      <c r="I159" s="31">
        <v>34.24</v>
      </c>
      <c r="J159" s="31">
        <v>372.02</v>
      </c>
      <c r="K159" s="38" t="s">
        <v>112</v>
      </c>
    </row>
    <row r="160" spans="1:11" x14ac:dyDescent="0.3">
      <c r="A160" s="26"/>
      <c r="B160" s="27"/>
      <c r="C160" s="28"/>
      <c r="D160" s="29"/>
      <c r="E160" s="30"/>
      <c r="F160" s="31"/>
      <c r="G160" s="31"/>
      <c r="H160" s="31"/>
      <c r="I160" s="31"/>
      <c r="J160" s="31"/>
      <c r="K160" s="32"/>
    </row>
    <row r="161" spans="1:11" ht="20.25" customHeight="1" x14ac:dyDescent="0.3">
      <c r="A161" s="26"/>
      <c r="B161" s="27"/>
      <c r="C161" s="28"/>
      <c r="D161" s="33" t="s">
        <v>28</v>
      </c>
      <c r="E161" s="34" t="s">
        <v>113</v>
      </c>
      <c r="F161" s="31">
        <v>200</v>
      </c>
      <c r="G161" s="31">
        <v>0.1</v>
      </c>
      <c r="H161" s="31">
        <v>0.03</v>
      </c>
      <c r="I161" s="31">
        <v>15</v>
      </c>
      <c r="J161" s="37">
        <v>60.61</v>
      </c>
      <c r="K161" s="32">
        <v>376</v>
      </c>
    </row>
    <row r="162" spans="1:11" x14ac:dyDescent="0.3">
      <c r="A162" s="26"/>
      <c r="B162" s="27"/>
      <c r="C162" s="28"/>
      <c r="D162" s="33" t="s">
        <v>30</v>
      </c>
      <c r="E162" s="34" t="s">
        <v>78</v>
      </c>
      <c r="F162" s="31">
        <v>40</v>
      </c>
      <c r="G162" s="35">
        <v>3.08</v>
      </c>
      <c r="H162" s="31">
        <v>1.32</v>
      </c>
      <c r="I162" s="31">
        <v>19.920000000000002</v>
      </c>
      <c r="J162" s="31">
        <v>104.8</v>
      </c>
      <c r="K162" s="38" t="s">
        <v>37</v>
      </c>
    </row>
    <row r="163" spans="1:11" x14ac:dyDescent="0.3">
      <c r="A163" s="26"/>
      <c r="B163" s="27"/>
      <c r="C163" s="28"/>
      <c r="D163" s="33" t="s">
        <v>33</v>
      </c>
      <c r="E163" s="34" t="s">
        <v>63</v>
      </c>
      <c r="F163" s="31">
        <v>200</v>
      </c>
      <c r="G163" s="31">
        <v>3.3</v>
      </c>
      <c r="H163" s="31">
        <v>1.1000000000000001</v>
      </c>
      <c r="I163" s="31">
        <v>46.2</v>
      </c>
      <c r="J163" s="31">
        <v>211.2</v>
      </c>
      <c r="K163" s="38">
        <v>338</v>
      </c>
    </row>
    <row r="164" spans="1:11" x14ac:dyDescent="0.3">
      <c r="A164" s="26"/>
      <c r="B164" s="27"/>
      <c r="C164" s="28"/>
      <c r="D164" s="29" t="s">
        <v>34</v>
      </c>
      <c r="E164" s="70"/>
      <c r="F164" s="31"/>
      <c r="G164" s="31"/>
      <c r="H164" s="31"/>
      <c r="I164" s="31"/>
      <c r="J164" s="31"/>
      <c r="K164" s="32"/>
    </row>
    <row r="165" spans="1:11" x14ac:dyDescent="0.3">
      <c r="A165" s="26"/>
      <c r="B165" s="27"/>
      <c r="C165" s="28"/>
      <c r="D165" s="29"/>
      <c r="E165" s="30"/>
      <c r="F165" s="31"/>
      <c r="G165" s="31"/>
      <c r="H165" s="31"/>
      <c r="I165" s="31"/>
      <c r="J165" s="31"/>
      <c r="K165" s="32"/>
    </row>
    <row r="166" spans="1:11" x14ac:dyDescent="0.3">
      <c r="A166" s="41"/>
      <c r="B166" s="42"/>
      <c r="C166" s="43"/>
      <c r="D166" s="44" t="s">
        <v>38</v>
      </c>
      <c r="E166" s="45"/>
      <c r="F166" s="46">
        <f>SUM(F159:F165)</f>
        <v>641</v>
      </c>
      <c r="G166" s="46">
        <f>SUM(G159:G165)</f>
        <v>23.41</v>
      </c>
      <c r="H166" s="46">
        <f>SUM(H159:H165)</f>
        <v>25.94</v>
      </c>
      <c r="I166" s="46">
        <f>SUM(I159:I165)</f>
        <v>115.36</v>
      </c>
      <c r="J166" s="46">
        <f>SUM(J159:J165)</f>
        <v>748.62999999999988</v>
      </c>
      <c r="K166" s="48"/>
    </row>
    <row r="167" spans="1:11" x14ac:dyDescent="0.3">
      <c r="A167" s="49"/>
      <c r="B167" s="50">
        <f>B159</f>
        <v>9</v>
      </c>
      <c r="C167" s="51" t="s">
        <v>39</v>
      </c>
      <c r="D167" s="33" t="s">
        <v>34</v>
      </c>
      <c r="E167" s="65" t="s">
        <v>79</v>
      </c>
      <c r="F167" s="31">
        <v>60</v>
      </c>
      <c r="G167" s="31">
        <v>0.66</v>
      </c>
      <c r="H167" s="31">
        <v>3.67</v>
      </c>
      <c r="I167" s="31">
        <v>2.29</v>
      </c>
      <c r="J167" s="31">
        <v>45.46</v>
      </c>
      <c r="K167" s="32">
        <v>29</v>
      </c>
    </row>
    <row r="168" spans="1:11" ht="12.6" customHeight="1" x14ac:dyDescent="0.3">
      <c r="A168" s="26"/>
      <c r="B168" s="27"/>
      <c r="C168" s="28"/>
      <c r="D168" s="33" t="s">
        <v>41</v>
      </c>
      <c r="E168" s="34" t="s">
        <v>114</v>
      </c>
      <c r="F168" s="31">
        <v>221</v>
      </c>
      <c r="G168" s="31">
        <v>7.66</v>
      </c>
      <c r="H168" s="31">
        <v>8.4499999999999993</v>
      </c>
      <c r="I168" s="31">
        <v>25.83</v>
      </c>
      <c r="J168" s="31">
        <v>245.3</v>
      </c>
      <c r="K168" s="32" t="s">
        <v>115</v>
      </c>
    </row>
    <row r="169" spans="1:11" x14ac:dyDescent="0.3">
      <c r="A169" s="26"/>
      <c r="B169" s="27"/>
      <c r="C169" s="28"/>
      <c r="D169" s="33" t="s">
        <v>43</v>
      </c>
      <c r="E169" s="34" t="s">
        <v>116</v>
      </c>
      <c r="F169" s="31">
        <v>100</v>
      </c>
      <c r="G169" s="31">
        <v>19.12</v>
      </c>
      <c r="H169" s="31">
        <v>21.56</v>
      </c>
      <c r="I169" s="31">
        <v>2.2000000000000002</v>
      </c>
      <c r="J169" s="31">
        <v>279.89</v>
      </c>
      <c r="K169" s="38" t="s">
        <v>117</v>
      </c>
    </row>
    <row r="170" spans="1:11" x14ac:dyDescent="0.3">
      <c r="A170" s="26"/>
      <c r="B170" s="27"/>
      <c r="C170" s="28"/>
      <c r="D170" s="33" t="s">
        <v>45</v>
      </c>
      <c r="E170" s="34" t="s">
        <v>118</v>
      </c>
      <c r="F170" s="31">
        <v>150</v>
      </c>
      <c r="G170" s="31">
        <v>3.28</v>
      </c>
      <c r="H170" s="31">
        <v>5.6</v>
      </c>
      <c r="I170" s="31">
        <v>22.06</v>
      </c>
      <c r="J170" s="31">
        <v>152.24</v>
      </c>
      <c r="K170" s="32">
        <v>312</v>
      </c>
    </row>
    <row r="171" spans="1:11" x14ac:dyDescent="0.3">
      <c r="A171" s="26"/>
      <c r="B171" s="27"/>
      <c r="C171" s="28"/>
      <c r="D171" s="33" t="s">
        <v>46</v>
      </c>
      <c r="E171" s="34" t="s">
        <v>83</v>
      </c>
      <c r="F171" s="31">
        <v>200</v>
      </c>
      <c r="G171" s="31">
        <v>0</v>
      </c>
      <c r="H171" s="31">
        <v>0</v>
      </c>
      <c r="I171" s="37">
        <v>23.97</v>
      </c>
      <c r="J171" s="31">
        <v>95.83</v>
      </c>
      <c r="K171" s="32">
        <v>342</v>
      </c>
    </row>
    <row r="172" spans="1:11" x14ac:dyDescent="0.3">
      <c r="A172" s="26"/>
      <c r="B172" s="27"/>
      <c r="C172" s="28"/>
      <c r="D172" s="33" t="s">
        <v>48</v>
      </c>
      <c r="E172" s="34" t="s">
        <v>49</v>
      </c>
      <c r="F172" s="31">
        <v>20</v>
      </c>
      <c r="G172" s="31">
        <v>1.72</v>
      </c>
      <c r="H172" s="31">
        <v>0.28000000000000003</v>
      </c>
      <c r="I172" s="31">
        <v>9.02</v>
      </c>
      <c r="J172" s="31">
        <v>45.6</v>
      </c>
      <c r="K172" s="38" t="s">
        <v>37</v>
      </c>
    </row>
    <row r="173" spans="1:11" x14ac:dyDescent="0.3">
      <c r="A173" s="26"/>
      <c r="B173" s="27"/>
      <c r="C173" s="28"/>
      <c r="D173" s="33" t="s">
        <v>50</v>
      </c>
      <c r="E173" s="34" t="s">
        <v>51</v>
      </c>
      <c r="F173" s="31">
        <v>20</v>
      </c>
      <c r="G173" s="31">
        <v>1.17</v>
      </c>
      <c r="H173" s="31">
        <v>0.19</v>
      </c>
      <c r="I173" s="31">
        <v>8.89</v>
      </c>
      <c r="J173" s="36">
        <v>42</v>
      </c>
      <c r="K173" s="38" t="s">
        <v>37</v>
      </c>
    </row>
    <row r="174" spans="1:11" x14ac:dyDescent="0.3">
      <c r="A174" s="26"/>
      <c r="B174" s="27"/>
      <c r="C174" s="28"/>
      <c r="D174" s="39" t="s">
        <v>46</v>
      </c>
      <c r="E174" s="30" t="s">
        <v>54</v>
      </c>
      <c r="F174" s="31">
        <v>200</v>
      </c>
      <c r="G174" s="31">
        <v>0.2</v>
      </c>
      <c r="H174" s="31">
        <v>0.26</v>
      </c>
      <c r="I174" s="31">
        <v>22.6</v>
      </c>
      <c r="J174" s="31">
        <v>92</v>
      </c>
      <c r="K174" s="32" t="s">
        <v>37</v>
      </c>
    </row>
    <row r="175" spans="1:11" x14ac:dyDescent="0.3">
      <c r="A175" s="26"/>
      <c r="B175" s="27"/>
      <c r="C175" s="28"/>
      <c r="D175" s="29"/>
      <c r="E175" s="30"/>
      <c r="F175" s="31"/>
      <c r="G175" s="31"/>
      <c r="H175" s="31"/>
      <c r="I175" s="31"/>
      <c r="J175" s="31"/>
      <c r="K175" s="32"/>
    </row>
    <row r="176" spans="1:11" x14ac:dyDescent="0.3">
      <c r="A176" s="41"/>
      <c r="B176" s="42"/>
      <c r="C176" s="43"/>
      <c r="D176" s="44" t="s">
        <v>38</v>
      </c>
      <c r="E176" s="45"/>
      <c r="F176" s="46">
        <f>SUM(F167:F175)</f>
        <v>971</v>
      </c>
      <c r="G176" s="46">
        <f>SUM(G167:G175)</f>
        <v>33.810000000000009</v>
      </c>
      <c r="H176" s="46">
        <f>SUM(H167:H175)</f>
        <v>40.01</v>
      </c>
      <c r="I176" s="46">
        <f>SUM(I167:I175)</f>
        <v>116.85999999999999</v>
      </c>
      <c r="J176" s="46">
        <f>SUM(J167:J175)</f>
        <v>998.32</v>
      </c>
      <c r="K176" s="48"/>
    </row>
    <row r="177" spans="1:11" ht="12.75" customHeight="1" x14ac:dyDescent="0.3">
      <c r="A177" s="52"/>
      <c r="B177" s="53">
        <f>B159</f>
        <v>9</v>
      </c>
      <c r="C177" s="2" t="s">
        <v>55</v>
      </c>
      <c r="D177" s="2"/>
      <c r="E177" s="54"/>
      <c r="F177" s="55">
        <f>F166+F176</f>
        <v>1612</v>
      </c>
      <c r="G177" s="55">
        <f>G166+G176</f>
        <v>57.220000000000013</v>
      </c>
      <c r="H177" s="55">
        <f>H166+H176</f>
        <v>65.95</v>
      </c>
      <c r="I177" s="55">
        <f>I166+I176</f>
        <v>232.21999999999997</v>
      </c>
      <c r="J177" s="55">
        <f>J166+J176</f>
        <v>1746.9499999999998</v>
      </c>
      <c r="K177" s="55"/>
    </row>
    <row r="178" spans="1:11" ht="26.4" x14ac:dyDescent="0.3">
      <c r="A178" s="19"/>
      <c r="B178" s="20">
        <v>10</v>
      </c>
      <c r="C178" s="21" t="s">
        <v>24</v>
      </c>
      <c r="D178" s="71" t="s">
        <v>25</v>
      </c>
      <c r="E178" s="34" t="s">
        <v>119</v>
      </c>
      <c r="F178" s="24">
        <v>250</v>
      </c>
      <c r="G178" s="24">
        <v>10.53</v>
      </c>
      <c r="H178" s="24">
        <v>17.88</v>
      </c>
      <c r="I178" s="24">
        <v>33.79</v>
      </c>
      <c r="J178" s="24">
        <v>365.99</v>
      </c>
      <c r="K178" s="25" t="s">
        <v>120</v>
      </c>
    </row>
    <row r="179" spans="1:11" x14ac:dyDescent="0.3">
      <c r="A179" s="26"/>
      <c r="B179" s="27"/>
      <c r="C179" s="28"/>
      <c r="D179" s="29"/>
      <c r="E179" s="30"/>
      <c r="F179" s="31"/>
      <c r="G179" s="31"/>
      <c r="H179" s="31"/>
      <c r="I179" s="31"/>
      <c r="J179" s="31"/>
      <c r="K179" s="32"/>
    </row>
    <row r="180" spans="1:11" x14ac:dyDescent="0.3">
      <c r="A180" s="26"/>
      <c r="B180" s="27"/>
      <c r="C180" s="28"/>
      <c r="D180" s="33" t="s">
        <v>28</v>
      </c>
      <c r="E180" s="34" t="s">
        <v>121</v>
      </c>
      <c r="F180" s="31">
        <v>200</v>
      </c>
      <c r="G180" s="31">
        <v>0.16</v>
      </c>
      <c r="H180" s="31">
        <v>0.03</v>
      </c>
      <c r="I180" s="31">
        <v>10.220000000000001</v>
      </c>
      <c r="J180" s="31">
        <v>43.04</v>
      </c>
      <c r="K180" s="32">
        <v>377</v>
      </c>
    </row>
    <row r="181" spans="1:11" x14ac:dyDescent="0.3">
      <c r="A181" s="26"/>
      <c r="B181" s="27"/>
      <c r="C181" s="28"/>
      <c r="D181" s="33" t="s">
        <v>30</v>
      </c>
      <c r="E181" s="34" t="s">
        <v>31</v>
      </c>
      <c r="F181" s="31">
        <v>50</v>
      </c>
      <c r="G181" s="31">
        <v>3.18</v>
      </c>
      <c r="H181" s="31">
        <v>8.57</v>
      </c>
      <c r="I181" s="31">
        <v>20.059999999999999</v>
      </c>
      <c r="J181" s="31">
        <v>171</v>
      </c>
      <c r="K181" s="38" t="s">
        <v>32</v>
      </c>
    </row>
    <row r="182" spans="1:11" x14ac:dyDescent="0.3">
      <c r="A182" s="26"/>
      <c r="B182" s="27"/>
      <c r="C182" s="28"/>
      <c r="D182" s="33" t="s">
        <v>33</v>
      </c>
      <c r="E182" s="30" t="s">
        <v>67</v>
      </c>
      <c r="F182" s="31">
        <v>150</v>
      </c>
      <c r="G182" s="31">
        <v>0.6</v>
      </c>
      <c r="H182" s="31">
        <v>0.6</v>
      </c>
      <c r="I182" s="31">
        <v>14.7</v>
      </c>
      <c r="J182" s="31">
        <v>70.5</v>
      </c>
      <c r="K182" s="32">
        <v>338</v>
      </c>
    </row>
    <row r="183" spans="1:11" x14ac:dyDescent="0.3">
      <c r="A183" s="26"/>
      <c r="B183" s="27"/>
      <c r="C183" s="28"/>
      <c r="D183" s="72" t="s">
        <v>34</v>
      </c>
      <c r="E183" s="73"/>
      <c r="F183" s="31"/>
      <c r="G183" s="31"/>
      <c r="H183" s="31"/>
      <c r="I183" s="31"/>
      <c r="J183" s="31"/>
      <c r="K183" s="32"/>
    </row>
    <row r="184" spans="1:11" x14ac:dyDescent="0.3">
      <c r="A184" s="26"/>
      <c r="B184" s="27"/>
      <c r="C184" s="28"/>
      <c r="D184" s="29"/>
      <c r="E184" s="30"/>
      <c r="F184" s="31"/>
      <c r="G184" s="31"/>
      <c r="H184" s="31"/>
      <c r="I184" s="31"/>
      <c r="J184" s="31"/>
      <c r="K184" s="32"/>
    </row>
    <row r="185" spans="1:11" x14ac:dyDescent="0.3">
      <c r="A185" s="41"/>
      <c r="B185" s="42"/>
      <c r="C185" s="43"/>
      <c r="D185" s="44" t="s">
        <v>38</v>
      </c>
      <c r="E185" s="45"/>
      <c r="F185" s="46">
        <f>SUM(F178:F184)</f>
        <v>650</v>
      </c>
      <c r="G185" s="46">
        <f>SUM(G178:G184)</f>
        <v>14.469999999999999</v>
      </c>
      <c r="H185" s="46">
        <f>SUM(H178:H184)</f>
        <v>27.080000000000002</v>
      </c>
      <c r="I185" s="46">
        <f>SUM(I178:I184)</f>
        <v>78.77</v>
      </c>
      <c r="J185" s="46">
        <f>SUM(J178:J184)</f>
        <v>650.53</v>
      </c>
      <c r="K185" s="48"/>
    </row>
    <row r="186" spans="1:11" x14ac:dyDescent="0.3">
      <c r="A186" s="49"/>
      <c r="B186" s="50">
        <f>B178</f>
        <v>10</v>
      </c>
      <c r="C186" s="51" t="s">
        <v>39</v>
      </c>
      <c r="D186" s="33" t="s">
        <v>34</v>
      </c>
      <c r="E186" s="30" t="s">
        <v>122</v>
      </c>
      <c r="F186" s="31">
        <v>60</v>
      </c>
      <c r="G186" s="31">
        <v>0.49</v>
      </c>
      <c r="H186" s="31">
        <v>3.66</v>
      </c>
      <c r="I186" s="31">
        <v>1.51</v>
      </c>
      <c r="J186" s="31">
        <v>40.9</v>
      </c>
      <c r="K186" s="32">
        <v>20</v>
      </c>
    </row>
    <row r="187" spans="1:11" x14ac:dyDescent="0.3">
      <c r="A187" s="26"/>
      <c r="B187" s="27"/>
      <c r="C187" s="28"/>
      <c r="D187" s="33" t="s">
        <v>41</v>
      </c>
      <c r="E187" s="34" t="s">
        <v>123</v>
      </c>
      <c r="F187" s="31">
        <v>216</v>
      </c>
      <c r="G187" s="31">
        <v>3.75</v>
      </c>
      <c r="H187" s="31">
        <v>2.35</v>
      </c>
      <c r="I187" s="31">
        <v>18.45</v>
      </c>
      <c r="J187" s="31">
        <v>227.03</v>
      </c>
      <c r="K187" s="32">
        <v>106</v>
      </c>
    </row>
    <row r="188" spans="1:11" x14ac:dyDescent="0.3">
      <c r="A188" s="26"/>
      <c r="B188" s="27"/>
      <c r="C188" s="28"/>
      <c r="D188" s="33" t="s">
        <v>43</v>
      </c>
      <c r="E188" s="34" t="s">
        <v>82</v>
      </c>
      <c r="F188" s="31">
        <v>210</v>
      </c>
      <c r="G188" s="31">
        <v>17.72</v>
      </c>
      <c r="H188" s="31">
        <v>12.89</v>
      </c>
      <c r="I188" s="31">
        <v>21.06</v>
      </c>
      <c r="J188" s="31">
        <v>271.47000000000003</v>
      </c>
      <c r="K188" s="38">
        <v>258</v>
      </c>
    </row>
    <row r="189" spans="1:11" x14ac:dyDescent="0.3">
      <c r="A189" s="26"/>
      <c r="B189" s="27"/>
      <c r="C189" s="28"/>
      <c r="D189" s="33" t="s">
        <v>45</v>
      </c>
      <c r="E189" s="30"/>
      <c r="F189" s="31"/>
      <c r="G189" s="31"/>
      <c r="H189" s="31"/>
      <c r="I189" s="31"/>
      <c r="J189" s="31"/>
      <c r="K189" s="32"/>
    </row>
    <row r="190" spans="1:11" x14ac:dyDescent="0.3">
      <c r="A190" s="26"/>
      <c r="B190" s="27"/>
      <c r="C190" s="28"/>
      <c r="D190" s="33" t="s">
        <v>46</v>
      </c>
      <c r="E190" s="34" t="s">
        <v>47</v>
      </c>
      <c r="F190" s="31">
        <v>200</v>
      </c>
      <c r="G190" s="31">
        <v>0.2</v>
      </c>
      <c r="H190" s="31">
        <v>0.26</v>
      </c>
      <c r="I190" s="31">
        <v>22.6</v>
      </c>
      <c r="J190" s="36">
        <v>92</v>
      </c>
      <c r="K190" s="32">
        <v>389</v>
      </c>
    </row>
    <row r="191" spans="1:11" x14ac:dyDescent="0.3">
      <c r="A191" s="26"/>
      <c r="B191" s="27"/>
      <c r="C191" s="28"/>
      <c r="D191" s="33" t="s">
        <v>48</v>
      </c>
      <c r="E191" s="34" t="s">
        <v>49</v>
      </c>
      <c r="F191" s="31">
        <v>20</v>
      </c>
      <c r="G191" s="31">
        <v>1.72</v>
      </c>
      <c r="H191" s="31">
        <v>0.28000000000000003</v>
      </c>
      <c r="I191" s="31">
        <v>9.02</v>
      </c>
      <c r="J191" s="31">
        <v>45.6</v>
      </c>
      <c r="K191" s="38" t="s">
        <v>37</v>
      </c>
    </row>
    <row r="192" spans="1:11" x14ac:dyDescent="0.3">
      <c r="A192" s="26"/>
      <c r="B192" s="27"/>
      <c r="C192" s="28"/>
      <c r="D192" s="33" t="s">
        <v>50</v>
      </c>
      <c r="E192" s="34" t="s">
        <v>51</v>
      </c>
      <c r="F192" s="31">
        <v>20</v>
      </c>
      <c r="G192" s="31">
        <v>1.17</v>
      </c>
      <c r="H192" s="31">
        <v>0.19</v>
      </c>
      <c r="I192" s="31">
        <v>8.89</v>
      </c>
      <c r="J192" s="36">
        <v>42</v>
      </c>
      <c r="K192" s="38" t="s">
        <v>37</v>
      </c>
    </row>
    <row r="193" spans="1:11" x14ac:dyDescent="0.3">
      <c r="A193" s="26"/>
      <c r="B193" s="27"/>
      <c r="C193" s="28"/>
      <c r="D193" s="39" t="s">
        <v>52</v>
      </c>
      <c r="E193" s="34" t="s">
        <v>124</v>
      </c>
      <c r="F193" s="31">
        <v>40</v>
      </c>
      <c r="G193" s="31">
        <v>3.36</v>
      </c>
      <c r="H193" s="31">
        <v>3.48</v>
      </c>
      <c r="I193" s="31">
        <v>23.68</v>
      </c>
      <c r="J193" s="31">
        <v>139.24</v>
      </c>
      <c r="K193" s="38" t="s">
        <v>37</v>
      </c>
    </row>
    <row r="194" spans="1:11" x14ac:dyDescent="0.3">
      <c r="A194" s="26"/>
      <c r="B194" s="27"/>
      <c r="C194" s="28"/>
      <c r="D194" s="29"/>
      <c r="E194" s="30"/>
      <c r="F194" s="31"/>
      <c r="G194" s="31"/>
      <c r="H194" s="31"/>
      <c r="I194" s="31"/>
      <c r="J194" s="31"/>
      <c r="K194" s="32"/>
    </row>
    <row r="195" spans="1:11" x14ac:dyDescent="0.3">
      <c r="A195" s="41"/>
      <c r="B195" s="42"/>
      <c r="C195" s="43"/>
      <c r="D195" s="44" t="s">
        <v>38</v>
      </c>
      <c r="E195" s="45"/>
      <c r="F195" s="46">
        <f>SUM(F186:F194)</f>
        <v>766</v>
      </c>
      <c r="G195" s="46">
        <f>SUM(G186:G194)</f>
        <v>28.409999999999997</v>
      </c>
      <c r="H195" s="46">
        <f>SUM(H186:H194)</f>
        <v>23.110000000000003</v>
      </c>
      <c r="I195" s="46">
        <f>SUM(I186:I194)</f>
        <v>105.21000000000001</v>
      </c>
      <c r="J195" s="46">
        <f>SUM(J186:J194)</f>
        <v>858.24000000000012</v>
      </c>
      <c r="K195" s="48"/>
    </row>
    <row r="196" spans="1:11" ht="12.75" customHeight="1" x14ac:dyDescent="0.3">
      <c r="A196" s="52"/>
      <c r="B196" s="53">
        <f>B178</f>
        <v>10</v>
      </c>
      <c r="C196" s="2" t="s">
        <v>55</v>
      </c>
      <c r="D196" s="2"/>
      <c r="E196" s="54"/>
      <c r="F196" s="55">
        <f>F185+F195</f>
        <v>1416</v>
      </c>
      <c r="G196" s="55">
        <f>G185+G195</f>
        <v>42.879999999999995</v>
      </c>
      <c r="H196" s="55">
        <f>H185+H195</f>
        <v>50.190000000000005</v>
      </c>
      <c r="I196" s="55">
        <f>I185+I195</f>
        <v>183.98000000000002</v>
      </c>
      <c r="J196" s="55">
        <f>J185+J195</f>
        <v>1508.77</v>
      </c>
      <c r="K196" s="55"/>
    </row>
    <row r="197" spans="1:11" ht="24.6" customHeight="1" x14ac:dyDescent="0.3">
      <c r="A197" s="19"/>
      <c r="B197" s="20">
        <v>11</v>
      </c>
      <c r="C197" s="21" t="s">
        <v>24</v>
      </c>
      <c r="D197" s="71" t="s">
        <v>25</v>
      </c>
      <c r="E197" s="34" t="s">
        <v>125</v>
      </c>
      <c r="F197" s="24">
        <v>290</v>
      </c>
      <c r="G197" s="24">
        <v>16.14</v>
      </c>
      <c r="H197" s="24">
        <v>20.66</v>
      </c>
      <c r="I197" s="24">
        <v>53.42</v>
      </c>
      <c r="J197" s="24">
        <v>465.29</v>
      </c>
      <c r="K197" s="25" t="s">
        <v>126</v>
      </c>
    </row>
    <row r="198" spans="1:11" ht="12.75" customHeight="1" x14ac:dyDescent="0.3">
      <c r="A198" s="26"/>
      <c r="B198" s="27"/>
      <c r="C198" s="28"/>
      <c r="D198" s="29"/>
      <c r="E198" s="30"/>
      <c r="F198" s="31"/>
      <c r="G198" s="31"/>
      <c r="H198" s="31"/>
      <c r="I198" s="31"/>
      <c r="J198" s="31"/>
      <c r="K198" s="32"/>
    </row>
    <row r="199" spans="1:11" ht="12.75" customHeight="1" x14ac:dyDescent="0.3">
      <c r="A199" s="26"/>
      <c r="B199" s="27"/>
      <c r="C199" s="28"/>
      <c r="D199" s="33" t="s">
        <v>28</v>
      </c>
      <c r="E199" s="34" t="s">
        <v>127</v>
      </c>
      <c r="F199" s="31">
        <v>200</v>
      </c>
      <c r="G199" s="31">
        <v>1.59</v>
      </c>
      <c r="H199" s="31">
        <v>1.64</v>
      </c>
      <c r="I199" s="31">
        <v>17.37</v>
      </c>
      <c r="J199" s="31">
        <v>90.91</v>
      </c>
      <c r="K199" s="32">
        <v>378</v>
      </c>
    </row>
    <row r="200" spans="1:11" ht="12.75" customHeight="1" x14ac:dyDescent="0.3">
      <c r="A200" s="26"/>
      <c r="B200" s="27"/>
      <c r="C200" s="28"/>
      <c r="D200" s="33" t="s">
        <v>30</v>
      </c>
      <c r="E200" s="34" t="s">
        <v>78</v>
      </c>
      <c r="F200" s="31">
        <v>40</v>
      </c>
      <c r="G200" s="35">
        <v>3.08</v>
      </c>
      <c r="H200" s="31">
        <v>1.32</v>
      </c>
      <c r="I200" s="31">
        <v>19.920000000000002</v>
      </c>
      <c r="J200" s="31">
        <v>104.8</v>
      </c>
      <c r="K200" s="38" t="s">
        <v>37</v>
      </c>
    </row>
    <row r="201" spans="1:11" ht="12.75" customHeight="1" x14ac:dyDescent="0.3">
      <c r="A201" s="26"/>
      <c r="B201" s="27"/>
      <c r="C201" s="28"/>
      <c r="D201" s="33" t="s">
        <v>33</v>
      </c>
      <c r="E201" s="30"/>
      <c r="F201" s="31"/>
      <c r="G201" s="31"/>
      <c r="H201" s="31"/>
      <c r="I201" s="31"/>
      <c r="J201" s="31"/>
      <c r="K201" s="32"/>
    </row>
    <row r="202" spans="1:11" ht="12.75" customHeight="1" x14ac:dyDescent="0.3">
      <c r="A202" s="26"/>
      <c r="B202" s="27"/>
      <c r="C202" s="28"/>
      <c r="D202" s="72" t="s">
        <v>34</v>
      </c>
      <c r="E202" s="73"/>
      <c r="F202" s="31"/>
      <c r="G202" s="31"/>
      <c r="H202" s="31"/>
      <c r="I202" s="31"/>
      <c r="J202" s="31"/>
      <c r="K202" s="32"/>
    </row>
    <row r="203" spans="1:11" ht="12.75" customHeight="1" x14ac:dyDescent="0.3">
      <c r="A203" s="26"/>
      <c r="B203" s="27"/>
      <c r="C203" s="28"/>
      <c r="D203" s="29" t="s">
        <v>35</v>
      </c>
      <c r="E203" s="30" t="s">
        <v>36</v>
      </c>
      <c r="F203" s="31">
        <v>150</v>
      </c>
      <c r="G203" s="31">
        <v>4.7</v>
      </c>
      <c r="H203" s="31">
        <v>3.4</v>
      </c>
      <c r="I203" s="31">
        <v>19.8</v>
      </c>
      <c r="J203" s="31">
        <v>117</v>
      </c>
      <c r="K203" s="32" t="s">
        <v>37</v>
      </c>
    </row>
    <row r="204" spans="1:11" ht="12.75" customHeight="1" x14ac:dyDescent="0.3">
      <c r="A204" s="41"/>
      <c r="B204" s="42"/>
      <c r="C204" s="43"/>
      <c r="D204" s="44" t="s">
        <v>38</v>
      </c>
      <c r="E204" s="45"/>
      <c r="F204" s="46">
        <f>SUM(F197:F203)</f>
        <v>680</v>
      </c>
      <c r="G204" s="46">
        <f>SUM(G197:G203)</f>
        <v>25.51</v>
      </c>
      <c r="H204" s="46">
        <f>SUM(H197:H203)</f>
        <v>27.02</v>
      </c>
      <c r="I204" s="46">
        <f>SUM(I197:I203)</f>
        <v>110.51</v>
      </c>
      <c r="J204" s="46">
        <f>SUM(J197:J203)</f>
        <v>778</v>
      </c>
      <c r="K204" s="48"/>
    </row>
    <row r="205" spans="1:11" ht="12.75" customHeight="1" x14ac:dyDescent="0.3">
      <c r="A205" s="49"/>
      <c r="B205" s="50">
        <f>B197</f>
        <v>11</v>
      </c>
      <c r="C205" s="51" t="s">
        <v>39</v>
      </c>
      <c r="D205" s="33" t="s">
        <v>34</v>
      </c>
      <c r="E205" s="68" t="s">
        <v>40</v>
      </c>
      <c r="F205" s="31">
        <v>60</v>
      </c>
      <c r="G205" s="31">
        <v>0.59</v>
      </c>
      <c r="H205" s="31">
        <v>3.69</v>
      </c>
      <c r="I205" s="31">
        <v>2.21</v>
      </c>
      <c r="J205" s="31">
        <v>45.17</v>
      </c>
      <c r="K205" s="32">
        <v>24</v>
      </c>
    </row>
    <row r="206" spans="1:11" ht="23.85" customHeight="1" x14ac:dyDescent="0.3">
      <c r="A206" s="26"/>
      <c r="B206" s="27"/>
      <c r="C206" s="28"/>
      <c r="D206" s="74" t="s">
        <v>41</v>
      </c>
      <c r="E206" s="34" t="s">
        <v>128</v>
      </c>
      <c r="F206" s="31">
        <v>226</v>
      </c>
      <c r="G206" s="31">
        <v>6.83</v>
      </c>
      <c r="H206" s="31">
        <v>11.73</v>
      </c>
      <c r="I206" s="31">
        <v>7.81</v>
      </c>
      <c r="J206" s="31">
        <v>129.29</v>
      </c>
      <c r="K206" s="32">
        <v>88</v>
      </c>
    </row>
    <row r="207" spans="1:11" ht="12.75" customHeight="1" x14ac:dyDescent="0.3">
      <c r="A207" s="26"/>
      <c r="B207" s="27"/>
      <c r="C207" s="28"/>
      <c r="D207" s="33" t="s">
        <v>43</v>
      </c>
      <c r="E207" s="34" t="s">
        <v>44</v>
      </c>
      <c r="F207" s="31">
        <v>220</v>
      </c>
      <c r="G207" s="31">
        <v>12.85</v>
      </c>
      <c r="H207" s="31">
        <v>12.01</v>
      </c>
      <c r="I207" s="31">
        <v>41.83</v>
      </c>
      <c r="J207" s="31">
        <v>344.21</v>
      </c>
      <c r="K207" s="38">
        <v>291</v>
      </c>
    </row>
    <row r="208" spans="1:11" ht="12.75" customHeight="1" x14ac:dyDescent="0.3">
      <c r="A208" s="26"/>
      <c r="B208" s="27"/>
      <c r="C208" s="28"/>
      <c r="D208" s="33" t="s">
        <v>45</v>
      </c>
      <c r="E208" s="30"/>
      <c r="F208" s="31"/>
      <c r="G208" s="31"/>
      <c r="H208" s="31"/>
      <c r="I208" s="31"/>
      <c r="J208" s="31"/>
      <c r="K208" s="32"/>
    </row>
    <row r="209" spans="1:11" ht="12.75" customHeight="1" x14ac:dyDescent="0.3">
      <c r="A209" s="26"/>
      <c r="B209" s="27"/>
      <c r="C209" s="28"/>
      <c r="D209" s="33" t="s">
        <v>46</v>
      </c>
      <c r="E209" s="34" t="s">
        <v>77</v>
      </c>
      <c r="F209" s="31">
        <v>200</v>
      </c>
      <c r="G209" s="31">
        <v>1</v>
      </c>
      <c r="H209" s="31">
        <v>0</v>
      </c>
      <c r="I209" s="31">
        <v>28.2</v>
      </c>
      <c r="J209" s="36">
        <v>119</v>
      </c>
      <c r="K209" s="32">
        <v>704</v>
      </c>
    </row>
    <row r="210" spans="1:11" ht="12.75" customHeight="1" x14ac:dyDescent="0.3">
      <c r="A210" s="26"/>
      <c r="B210" s="27"/>
      <c r="C210" s="28"/>
      <c r="D210" s="33" t="s">
        <v>48</v>
      </c>
      <c r="E210" s="34" t="s">
        <v>49</v>
      </c>
      <c r="F210" s="31">
        <v>20</v>
      </c>
      <c r="G210" s="31">
        <v>1.72</v>
      </c>
      <c r="H210" s="31">
        <v>0.28000000000000003</v>
      </c>
      <c r="I210" s="31">
        <v>9.02</v>
      </c>
      <c r="J210" s="31">
        <v>45.6</v>
      </c>
      <c r="K210" s="38" t="s">
        <v>37</v>
      </c>
    </row>
    <row r="211" spans="1:11" ht="12.75" customHeight="1" x14ac:dyDescent="0.3">
      <c r="A211" s="26"/>
      <c r="B211" s="27"/>
      <c r="C211" s="28"/>
      <c r="D211" s="33" t="s">
        <v>50</v>
      </c>
      <c r="E211" s="34" t="s">
        <v>51</v>
      </c>
      <c r="F211" s="31">
        <v>20</v>
      </c>
      <c r="G211" s="31">
        <v>1.17</v>
      </c>
      <c r="H211" s="31">
        <v>0.19</v>
      </c>
      <c r="I211" s="31">
        <v>8.89</v>
      </c>
      <c r="J211" s="36">
        <v>42</v>
      </c>
      <c r="K211" s="38" t="s">
        <v>37</v>
      </c>
    </row>
    <row r="212" spans="1:11" ht="12.75" customHeight="1" x14ac:dyDescent="0.3">
      <c r="A212" s="26"/>
      <c r="B212" s="27"/>
      <c r="C212" s="28"/>
      <c r="D212" s="39" t="s">
        <v>46</v>
      </c>
      <c r="E212" s="30" t="s">
        <v>54</v>
      </c>
      <c r="F212" s="31">
        <v>200</v>
      </c>
      <c r="G212" s="31">
        <v>0.2</v>
      </c>
      <c r="H212" s="31">
        <v>0.26</v>
      </c>
      <c r="I212" s="31">
        <v>22.6</v>
      </c>
      <c r="J212" s="31">
        <v>92</v>
      </c>
      <c r="K212" s="32" t="s">
        <v>37</v>
      </c>
    </row>
    <row r="213" spans="1:11" ht="12.75" customHeight="1" x14ac:dyDescent="0.3">
      <c r="A213" s="26"/>
      <c r="B213" s="27"/>
      <c r="C213" s="28"/>
      <c r="D213" s="29"/>
      <c r="E213" s="30"/>
      <c r="F213" s="31"/>
      <c r="G213" s="31"/>
      <c r="H213" s="31"/>
      <c r="I213" s="31"/>
      <c r="J213" s="31"/>
      <c r="K213" s="32"/>
    </row>
    <row r="214" spans="1:11" ht="12.75" customHeight="1" x14ac:dyDescent="0.3">
      <c r="A214" s="41"/>
      <c r="B214" s="42"/>
      <c r="C214" s="43"/>
      <c r="D214" s="44" t="s">
        <v>38</v>
      </c>
      <c r="E214" s="45"/>
      <c r="F214" s="46">
        <f>SUM(F205:F213)</f>
        <v>946</v>
      </c>
      <c r="G214" s="46">
        <f>SUM(G205:G213)</f>
        <v>24.359999999999996</v>
      </c>
      <c r="H214" s="46">
        <f>SUM(H205:H213)</f>
        <v>28.160000000000004</v>
      </c>
      <c r="I214" s="46">
        <f>SUM(I205:I213)</f>
        <v>120.56</v>
      </c>
      <c r="J214" s="46">
        <f>SUM(J205:J213)</f>
        <v>817.27</v>
      </c>
      <c r="K214" s="48"/>
    </row>
    <row r="215" spans="1:11" ht="12.75" customHeight="1" x14ac:dyDescent="0.3">
      <c r="A215" s="52"/>
      <c r="B215" s="53">
        <f>B197</f>
        <v>11</v>
      </c>
      <c r="C215" s="2" t="s">
        <v>55</v>
      </c>
      <c r="D215" s="2"/>
      <c r="E215" s="54"/>
      <c r="F215" s="55">
        <f>F204+F214</f>
        <v>1626</v>
      </c>
      <c r="G215" s="55">
        <f>G204+G214</f>
        <v>49.87</v>
      </c>
      <c r="H215" s="55">
        <f>H204+H214</f>
        <v>55.180000000000007</v>
      </c>
      <c r="I215" s="55">
        <f>I204+I214</f>
        <v>231.07</v>
      </c>
      <c r="J215" s="55">
        <f>J204+J214</f>
        <v>1595.27</v>
      </c>
      <c r="K215" s="55"/>
    </row>
    <row r="216" spans="1:11" ht="26.1" customHeight="1" x14ac:dyDescent="0.3">
      <c r="A216" s="19"/>
      <c r="B216" s="20">
        <v>12</v>
      </c>
      <c r="C216" s="21" t="s">
        <v>24</v>
      </c>
      <c r="D216" s="71" t="s">
        <v>25</v>
      </c>
      <c r="E216" s="34" t="s">
        <v>129</v>
      </c>
      <c r="F216" s="24">
        <v>255</v>
      </c>
      <c r="G216" s="24">
        <v>16.37</v>
      </c>
      <c r="H216" s="24">
        <v>14.23</v>
      </c>
      <c r="I216" s="24">
        <v>47.6</v>
      </c>
      <c r="J216" s="24">
        <v>397.53</v>
      </c>
      <c r="K216" s="25" t="s">
        <v>130</v>
      </c>
    </row>
    <row r="217" spans="1:11" ht="12.75" customHeight="1" x14ac:dyDescent="0.3">
      <c r="A217" s="26"/>
      <c r="B217" s="27"/>
      <c r="C217" s="28"/>
      <c r="D217" s="29"/>
      <c r="E217" s="30"/>
      <c r="F217" s="31"/>
      <c r="G217" s="31"/>
      <c r="H217" s="31"/>
      <c r="I217" s="31"/>
      <c r="J217" s="31"/>
      <c r="K217" s="32"/>
    </row>
    <row r="218" spans="1:11" ht="12.75" customHeight="1" x14ac:dyDescent="0.3">
      <c r="A218" s="26"/>
      <c r="B218" s="27"/>
      <c r="C218" s="28"/>
      <c r="D218" s="33" t="s">
        <v>28</v>
      </c>
      <c r="E218" s="34" t="s">
        <v>58</v>
      </c>
      <c r="F218" s="31">
        <v>200</v>
      </c>
      <c r="G218" s="57">
        <v>0.14000000000000001</v>
      </c>
      <c r="H218" s="58">
        <v>0.02</v>
      </c>
      <c r="I218" s="58">
        <v>24.43</v>
      </c>
      <c r="J218" s="58">
        <v>101.2</v>
      </c>
      <c r="K218" s="32">
        <v>646</v>
      </c>
    </row>
    <row r="219" spans="1:11" ht="12.75" customHeight="1" x14ac:dyDescent="0.3">
      <c r="A219" s="26"/>
      <c r="B219" s="27"/>
      <c r="C219" s="28"/>
      <c r="D219" s="33" t="s">
        <v>30</v>
      </c>
      <c r="E219" s="34" t="s">
        <v>78</v>
      </c>
      <c r="F219" s="31">
        <v>40</v>
      </c>
      <c r="G219" s="35">
        <v>3.08</v>
      </c>
      <c r="H219" s="31">
        <v>1.32</v>
      </c>
      <c r="I219" s="31">
        <v>19.920000000000002</v>
      </c>
      <c r="J219" s="31">
        <v>104.8</v>
      </c>
      <c r="K219" s="38" t="s">
        <v>37</v>
      </c>
    </row>
    <row r="220" spans="1:11" ht="12.75" customHeight="1" x14ac:dyDescent="0.3">
      <c r="A220" s="26"/>
      <c r="B220" s="27"/>
      <c r="C220" s="28"/>
      <c r="D220" s="33" t="s">
        <v>33</v>
      </c>
      <c r="E220" s="30"/>
      <c r="F220" s="31"/>
      <c r="G220" s="31"/>
      <c r="H220" s="31"/>
      <c r="I220" s="31"/>
      <c r="J220" s="31"/>
      <c r="K220" s="32"/>
    </row>
    <row r="221" spans="1:11" ht="12.75" customHeight="1" x14ac:dyDescent="0.3">
      <c r="A221" s="26"/>
      <c r="B221" s="27"/>
      <c r="C221" s="28"/>
      <c r="D221" s="72" t="s">
        <v>34</v>
      </c>
      <c r="E221" s="73"/>
      <c r="F221" s="31"/>
      <c r="G221" s="31"/>
      <c r="H221" s="31"/>
      <c r="I221" s="31"/>
      <c r="J221" s="31"/>
      <c r="K221" s="32"/>
    </row>
    <row r="222" spans="1:11" ht="12.75" customHeight="1" x14ac:dyDescent="0.3">
      <c r="A222" s="26"/>
      <c r="B222" s="27"/>
      <c r="C222" s="28"/>
      <c r="D222" s="39" t="s">
        <v>46</v>
      </c>
      <c r="E222" s="30" t="s">
        <v>54</v>
      </c>
      <c r="F222" s="31">
        <v>200</v>
      </c>
      <c r="G222" s="31">
        <v>0.2</v>
      </c>
      <c r="H222" s="31">
        <v>0.26</v>
      </c>
      <c r="I222" s="31">
        <v>22.6</v>
      </c>
      <c r="J222" s="31">
        <v>92</v>
      </c>
      <c r="K222" s="32" t="s">
        <v>37</v>
      </c>
    </row>
    <row r="223" spans="1:11" ht="12.75" customHeight="1" x14ac:dyDescent="0.3">
      <c r="A223" s="41"/>
      <c r="B223" s="42"/>
      <c r="C223" s="43"/>
      <c r="D223" s="44" t="s">
        <v>38</v>
      </c>
      <c r="E223" s="45"/>
      <c r="F223" s="46">
        <f>SUM(F216:F222)</f>
        <v>695</v>
      </c>
      <c r="G223" s="46">
        <f>SUM(G216:G222)</f>
        <v>19.790000000000003</v>
      </c>
      <c r="H223" s="46">
        <f>SUM(H216:H222)</f>
        <v>15.83</v>
      </c>
      <c r="I223" s="46">
        <f>SUM(I216:I222)</f>
        <v>114.55000000000001</v>
      </c>
      <c r="J223" s="46">
        <f>SUM(J216:J222)</f>
        <v>695.53</v>
      </c>
      <c r="K223" s="48"/>
    </row>
    <row r="224" spans="1:11" ht="12.75" customHeight="1" x14ac:dyDescent="0.3">
      <c r="A224" s="49"/>
      <c r="B224" s="50">
        <f>B216</f>
        <v>12</v>
      </c>
      <c r="C224" s="51" t="s">
        <v>39</v>
      </c>
      <c r="D224" s="33" t="s">
        <v>34</v>
      </c>
      <c r="E224" s="30" t="s">
        <v>59</v>
      </c>
      <c r="F224" s="31">
        <v>60</v>
      </c>
      <c r="G224" s="31">
        <v>0.95</v>
      </c>
      <c r="H224" s="35">
        <v>3.66</v>
      </c>
      <c r="I224" s="31">
        <v>5.74</v>
      </c>
      <c r="J224" s="31">
        <v>56.45</v>
      </c>
      <c r="K224" s="32">
        <v>49</v>
      </c>
    </row>
    <row r="225" spans="1:11" ht="24.6" customHeight="1" x14ac:dyDescent="0.3">
      <c r="A225" s="26"/>
      <c r="B225" s="27"/>
      <c r="C225" s="28"/>
      <c r="D225" s="74" t="s">
        <v>41</v>
      </c>
      <c r="E225" s="60" t="s">
        <v>60</v>
      </c>
      <c r="F225" s="31">
        <v>216</v>
      </c>
      <c r="G225" s="31">
        <v>8.82</v>
      </c>
      <c r="H225" s="31">
        <v>7.95</v>
      </c>
      <c r="I225" s="31">
        <v>15.53</v>
      </c>
      <c r="J225" s="31">
        <v>169.33</v>
      </c>
      <c r="K225" s="32">
        <v>102</v>
      </c>
    </row>
    <row r="226" spans="1:11" ht="14.85" customHeight="1" x14ac:dyDescent="0.3">
      <c r="A226" s="26"/>
      <c r="B226" s="27"/>
      <c r="C226" s="28"/>
      <c r="D226" s="33" t="s">
        <v>43</v>
      </c>
      <c r="E226" s="34" t="s">
        <v>131</v>
      </c>
      <c r="F226" s="31">
        <v>90</v>
      </c>
      <c r="G226" s="31">
        <v>12.86</v>
      </c>
      <c r="H226" s="31">
        <v>10.82</v>
      </c>
      <c r="I226" s="31">
        <v>16.96</v>
      </c>
      <c r="J226" s="31">
        <v>228.27</v>
      </c>
      <c r="K226" s="38">
        <v>251</v>
      </c>
    </row>
    <row r="227" spans="1:11" ht="12.75" customHeight="1" x14ac:dyDescent="0.3">
      <c r="A227" s="26"/>
      <c r="B227" s="27"/>
      <c r="C227" s="28"/>
      <c r="D227" s="33" t="s">
        <v>45</v>
      </c>
      <c r="E227" s="30" t="s">
        <v>132</v>
      </c>
      <c r="F227" s="31">
        <v>150</v>
      </c>
      <c r="G227" s="31">
        <v>3.24</v>
      </c>
      <c r="H227" s="31">
        <v>8.8000000000000007</v>
      </c>
      <c r="I227" s="31">
        <v>30.05</v>
      </c>
      <c r="J227" s="31">
        <v>240.35</v>
      </c>
      <c r="K227" s="32" t="s">
        <v>133</v>
      </c>
    </row>
    <row r="228" spans="1:11" ht="12.75" customHeight="1" x14ac:dyDescent="0.3">
      <c r="A228" s="26"/>
      <c r="B228" s="27"/>
      <c r="C228" s="28"/>
      <c r="D228" s="33" t="s">
        <v>46</v>
      </c>
      <c r="E228" s="34" t="s">
        <v>62</v>
      </c>
      <c r="F228" s="31">
        <v>200</v>
      </c>
      <c r="G228" s="31">
        <v>0</v>
      </c>
      <c r="H228" s="31">
        <v>0</v>
      </c>
      <c r="I228" s="31">
        <v>19.98</v>
      </c>
      <c r="J228" s="36">
        <v>79.87</v>
      </c>
      <c r="K228" s="32">
        <v>349</v>
      </c>
    </row>
    <row r="229" spans="1:11" ht="12.75" customHeight="1" x14ac:dyDescent="0.3">
      <c r="A229" s="26"/>
      <c r="B229" s="27"/>
      <c r="C229" s="28"/>
      <c r="D229" s="33" t="s">
        <v>48</v>
      </c>
      <c r="E229" s="34" t="s">
        <v>49</v>
      </c>
      <c r="F229" s="31">
        <v>20</v>
      </c>
      <c r="G229" s="31">
        <v>1.72</v>
      </c>
      <c r="H229" s="31">
        <v>0.28000000000000003</v>
      </c>
      <c r="I229" s="31">
        <v>9.02</v>
      </c>
      <c r="J229" s="31">
        <v>45.6</v>
      </c>
      <c r="K229" s="38" t="s">
        <v>37</v>
      </c>
    </row>
    <row r="230" spans="1:11" ht="12.75" customHeight="1" x14ac:dyDescent="0.3">
      <c r="A230" s="26"/>
      <c r="B230" s="27"/>
      <c r="C230" s="28"/>
      <c r="D230" s="33" t="s">
        <v>50</v>
      </c>
      <c r="E230" s="34" t="s">
        <v>51</v>
      </c>
      <c r="F230" s="31">
        <v>20</v>
      </c>
      <c r="G230" s="31">
        <v>1.17</v>
      </c>
      <c r="H230" s="31">
        <v>0.19</v>
      </c>
      <c r="I230" s="31">
        <v>8.89</v>
      </c>
      <c r="J230" s="36">
        <v>42</v>
      </c>
      <c r="K230" s="38" t="s">
        <v>37</v>
      </c>
    </row>
    <row r="231" spans="1:11" ht="12.75" customHeight="1" x14ac:dyDescent="0.3">
      <c r="A231" s="26"/>
      <c r="B231" s="27"/>
      <c r="C231" s="28"/>
      <c r="D231" s="29" t="s">
        <v>109</v>
      </c>
      <c r="E231" s="30" t="s">
        <v>110</v>
      </c>
      <c r="F231" s="31">
        <v>36</v>
      </c>
      <c r="G231" s="31">
        <v>2.16</v>
      </c>
      <c r="H231" s="31">
        <v>4.68</v>
      </c>
      <c r="I231" s="31">
        <v>19.8</v>
      </c>
      <c r="J231" s="31">
        <v>129.6</v>
      </c>
      <c r="K231" s="32" t="s">
        <v>37</v>
      </c>
    </row>
    <row r="232" spans="1:11" ht="12.75" customHeight="1" x14ac:dyDescent="0.3">
      <c r="A232" s="26"/>
      <c r="B232" s="27"/>
      <c r="C232" s="28"/>
      <c r="D232" s="33" t="s">
        <v>33</v>
      </c>
      <c r="E232" s="30" t="s">
        <v>67</v>
      </c>
      <c r="F232" s="31">
        <v>150</v>
      </c>
      <c r="G232" s="31">
        <v>0.6</v>
      </c>
      <c r="H232" s="31">
        <v>0.6</v>
      </c>
      <c r="I232" s="31">
        <v>14.7</v>
      </c>
      <c r="J232" s="31">
        <v>70.5</v>
      </c>
      <c r="K232" s="32">
        <v>338</v>
      </c>
    </row>
    <row r="233" spans="1:11" ht="12.75" customHeight="1" x14ac:dyDescent="0.3">
      <c r="A233" s="41"/>
      <c r="B233" s="42"/>
      <c r="C233" s="43"/>
      <c r="D233" s="44" t="s">
        <v>38</v>
      </c>
      <c r="E233" s="45"/>
      <c r="F233" s="46">
        <f>SUM(F224:F232)</f>
        <v>942</v>
      </c>
      <c r="G233" s="46">
        <f>SUM(G224:G232)</f>
        <v>31.52</v>
      </c>
      <c r="H233" s="46">
        <f>SUM(H224:H232)</f>
        <v>36.980000000000004</v>
      </c>
      <c r="I233" s="46">
        <f>SUM(I224:I232)</f>
        <v>140.66999999999999</v>
      </c>
      <c r="J233" s="46">
        <f>SUM(J224:J232)</f>
        <v>1061.9700000000003</v>
      </c>
      <c r="K233" s="48"/>
    </row>
    <row r="234" spans="1:11" ht="12.75" customHeight="1" x14ac:dyDescent="0.3">
      <c r="A234" s="52"/>
      <c r="B234" s="53">
        <f>B216</f>
        <v>12</v>
      </c>
      <c r="C234" s="2" t="s">
        <v>55</v>
      </c>
      <c r="D234" s="2"/>
      <c r="E234" s="54"/>
      <c r="F234" s="55">
        <f>F223+F233</f>
        <v>1637</v>
      </c>
      <c r="G234" s="55">
        <f>G223+G233</f>
        <v>51.31</v>
      </c>
      <c r="H234" s="55">
        <f>H223+H233</f>
        <v>52.81</v>
      </c>
      <c r="I234" s="55">
        <f>I223+I233</f>
        <v>255.22</v>
      </c>
      <c r="J234" s="55">
        <f>J223+J233</f>
        <v>1757.5000000000002</v>
      </c>
      <c r="K234" s="55"/>
    </row>
    <row r="235" spans="1:11" ht="25.35" customHeight="1" x14ac:dyDescent="0.3">
      <c r="A235" s="19"/>
      <c r="B235" s="20">
        <v>13</v>
      </c>
      <c r="C235" s="21" t="s">
        <v>24</v>
      </c>
      <c r="D235" s="71" t="s">
        <v>25</v>
      </c>
      <c r="E235" s="34" t="s">
        <v>134</v>
      </c>
      <c r="F235" s="24">
        <v>250</v>
      </c>
      <c r="G235" s="24">
        <v>12.12</v>
      </c>
      <c r="H235" s="24">
        <v>14.54</v>
      </c>
      <c r="I235" s="24">
        <v>41.07</v>
      </c>
      <c r="J235" s="24">
        <v>344.62</v>
      </c>
      <c r="K235" s="25" t="s">
        <v>135</v>
      </c>
    </row>
    <row r="236" spans="1:11" ht="12.75" customHeight="1" x14ac:dyDescent="0.3">
      <c r="A236" s="26"/>
      <c r="B236" s="27"/>
      <c r="C236" s="28"/>
      <c r="D236" s="29"/>
      <c r="E236" s="30"/>
      <c r="F236" s="31"/>
      <c r="G236" s="31"/>
      <c r="H236" s="31"/>
      <c r="I236" s="31"/>
      <c r="J236" s="31"/>
      <c r="K236" s="32"/>
    </row>
    <row r="237" spans="1:11" ht="12.75" customHeight="1" x14ac:dyDescent="0.3">
      <c r="A237" s="26"/>
      <c r="B237" s="27"/>
      <c r="C237" s="28"/>
      <c r="D237" s="33" t="s">
        <v>28</v>
      </c>
      <c r="E237" s="34" t="s">
        <v>95</v>
      </c>
      <c r="F237" s="31">
        <v>200</v>
      </c>
      <c r="G237" s="31">
        <v>0.16</v>
      </c>
      <c r="H237" s="31">
        <v>0.18</v>
      </c>
      <c r="I237" s="31">
        <v>28.42</v>
      </c>
      <c r="J237" s="31">
        <v>117.17</v>
      </c>
      <c r="K237" s="32">
        <v>342</v>
      </c>
    </row>
    <row r="238" spans="1:11" ht="12.75" customHeight="1" x14ac:dyDescent="0.3">
      <c r="A238" s="26"/>
      <c r="B238" s="27"/>
      <c r="C238" s="28"/>
      <c r="D238" s="33" t="s">
        <v>30</v>
      </c>
      <c r="E238" s="34" t="s">
        <v>31</v>
      </c>
      <c r="F238" s="31">
        <v>50</v>
      </c>
      <c r="G238" s="31">
        <v>3.18</v>
      </c>
      <c r="H238" s="31">
        <v>8.57</v>
      </c>
      <c r="I238" s="31">
        <v>20.059999999999999</v>
      </c>
      <c r="J238" s="31">
        <v>171</v>
      </c>
      <c r="K238" s="38" t="s">
        <v>32</v>
      </c>
    </row>
    <row r="239" spans="1:11" ht="12.75" customHeight="1" x14ac:dyDescent="0.3">
      <c r="A239" s="26"/>
      <c r="B239" s="27"/>
      <c r="C239" s="28"/>
      <c r="D239" s="33" t="s">
        <v>33</v>
      </c>
      <c r="E239" s="30"/>
      <c r="F239" s="31"/>
      <c r="G239" s="31"/>
      <c r="H239" s="31"/>
      <c r="I239" s="31"/>
      <c r="J239" s="31"/>
      <c r="K239" s="32"/>
    </row>
    <row r="240" spans="1:11" ht="12.75" customHeight="1" x14ac:dyDescent="0.3">
      <c r="A240" s="26"/>
      <c r="B240" s="27"/>
      <c r="C240" s="28"/>
      <c r="D240" s="72" t="s">
        <v>34</v>
      </c>
      <c r="E240" s="73"/>
      <c r="F240" s="31"/>
      <c r="G240" s="31"/>
      <c r="H240" s="31"/>
      <c r="I240" s="31"/>
      <c r="J240" s="31"/>
      <c r="K240" s="32"/>
    </row>
    <row r="241" spans="1:11" ht="12.75" customHeight="1" x14ac:dyDescent="0.3">
      <c r="A241" s="26"/>
      <c r="B241" s="27"/>
      <c r="C241" s="28"/>
      <c r="D241" s="39"/>
      <c r="E241" s="30"/>
      <c r="F241" s="31"/>
      <c r="G241" s="31"/>
      <c r="H241" s="31"/>
      <c r="I241" s="31"/>
      <c r="J241" s="31"/>
      <c r="K241" s="32"/>
    </row>
    <row r="242" spans="1:11" ht="12.75" customHeight="1" x14ac:dyDescent="0.3">
      <c r="A242" s="41"/>
      <c r="B242" s="42"/>
      <c r="C242" s="43"/>
      <c r="D242" s="44" t="s">
        <v>38</v>
      </c>
      <c r="E242" s="45"/>
      <c r="F242" s="46">
        <f>SUM(F235:F241)</f>
        <v>500</v>
      </c>
      <c r="G242" s="46">
        <f>SUM(G235:G241)</f>
        <v>15.459999999999999</v>
      </c>
      <c r="H242" s="46">
        <f>SUM(H235:H241)</f>
        <v>23.29</v>
      </c>
      <c r="I242" s="46">
        <f>SUM(I235:I241)</f>
        <v>89.550000000000011</v>
      </c>
      <c r="J242" s="46">
        <f>SUM(J235:J241)</f>
        <v>632.79</v>
      </c>
      <c r="K242" s="48"/>
    </row>
    <row r="243" spans="1:11" ht="12.75" customHeight="1" x14ac:dyDescent="0.3">
      <c r="A243" s="49"/>
      <c r="B243" s="50">
        <f>B235</f>
        <v>13</v>
      </c>
      <c r="C243" s="51" t="s">
        <v>39</v>
      </c>
      <c r="D243" s="33" t="s">
        <v>34</v>
      </c>
      <c r="E243" s="65" t="s">
        <v>79</v>
      </c>
      <c r="F243" s="31">
        <v>60</v>
      </c>
      <c r="G243" s="31">
        <v>0.66</v>
      </c>
      <c r="H243" s="31">
        <v>3.67</v>
      </c>
      <c r="I243" s="31">
        <v>2.29</v>
      </c>
      <c r="J243" s="31">
        <v>45.46</v>
      </c>
      <c r="K243" s="32">
        <v>29</v>
      </c>
    </row>
    <row r="244" spans="1:11" ht="17.100000000000001" customHeight="1" x14ac:dyDescent="0.3">
      <c r="A244" s="26"/>
      <c r="B244" s="27"/>
      <c r="C244" s="28"/>
      <c r="D244" s="74" t="s">
        <v>41</v>
      </c>
      <c r="E244" s="34" t="s">
        <v>104</v>
      </c>
      <c r="F244" s="31">
        <v>246</v>
      </c>
      <c r="G244" s="31">
        <v>9.23</v>
      </c>
      <c r="H244" s="31">
        <v>13.02</v>
      </c>
      <c r="I244" s="31">
        <v>26.53</v>
      </c>
      <c r="J244" s="31">
        <v>229.86</v>
      </c>
      <c r="K244" s="32" t="s">
        <v>105</v>
      </c>
    </row>
    <row r="245" spans="1:11" ht="12.75" customHeight="1" x14ac:dyDescent="0.3">
      <c r="A245" s="26"/>
      <c r="B245" s="27"/>
      <c r="C245" s="28"/>
      <c r="D245" s="33" t="s">
        <v>43</v>
      </c>
      <c r="E245" s="34" t="s">
        <v>94</v>
      </c>
      <c r="F245" s="31">
        <v>200</v>
      </c>
      <c r="G245" s="31">
        <v>15.33</v>
      </c>
      <c r="H245" s="31">
        <v>18.18</v>
      </c>
      <c r="I245" s="31">
        <v>19.440000000000001</v>
      </c>
      <c r="J245" s="31">
        <v>303.7</v>
      </c>
      <c r="K245" s="38">
        <v>289</v>
      </c>
    </row>
    <row r="246" spans="1:11" ht="12.75" customHeight="1" x14ac:dyDescent="0.3">
      <c r="A246" s="26"/>
      <c r="B246" s="27"/>
      <c r="C246" s="28"/>
      <c r="D246" s="33" t="s">
        <v>45</v>
      </c>
      <c r="E246" s="30"/>
      <c r="F246" s="31"/>
      <c r="G246" s="31"/>
      <c r="H246" s="31"/>
      <c r="I246" s="31"/>
      <c r="J246" s="31"/>
      <c r="K246" s="32"/>
    </row>
    <row r="247" spans="1:11" ht="12.75" customHeight="1" x14ac:dyDescent="0.3">
      <c r="A247" s="26"/>
      <c r="B247" s="27"/>
      <c r="C247" s="28"/>
      <c r="D247" s="33" t="s">
        <v>46</v>
      </c>
      <c r="E247" s="34" t="s">
        <v>113</v>
      </c>
      <c r="F247" s="31">
        <v>200</v>
      </c>
      <c r="G247" s="31">
        <v>0.1</v>
      </c>
      <c r="H247" s="31">
        <v>0.03</v>
      </c>
      <c r="I247" s="31">
        <v>15</v>
      </c>
      <c r="J247" s="36">
        <v>60.61</v>
      </c>
      <c r="K247" s="32">
        <v>376</v>
      </c>
    </row>
    <row r="248" spans="1:11" ht="12.75" customHeight="1" x14ac:dyDescent="0.3">
      <c r="A248" s="26"/>
      <c r="B248" s="27"/>
      <c r="C248" s="28"/>
      <c r="D248" s="33" t="s">
        <v>48</v>
      </c>
      <c r="E248" s="34" t="s">
        <v>49</v>
      </c>
      <c r="F248" s="31">
        <v>20</v>
      </c>
      <c r="G248" s="31">
        <v>1.72</v>
      </c>
      <c r="H248" s="31">
        <v>0.28000000000000003</v>
      </c>
      <c r="I248" s="31">
        <v>9.02</v>
      </c>
      <c r="J248" s="31">
        <v>45.6</v>
      </c>
      <c r="K248" s="38" t="s">
        <v>37</v>
      </c>
    </row>
    <row r="249" spans="1:11" ht="12.75" customHeight="1" x14ac:dyDescent="0.3">
      <c r="A249" s="26"/>
      <c r="B249" s="27"/>
      <c r="C249" s="28"/>
      <c r="D249" s="33" t="s">
        <v>50</v>
      </c>
      <c r="E249" s="34" t="s">
        <v>51</v>
      </c>
      <c r="F249" s="31">
        <v>20</v>
      </c>
      <c r="G249" s="31">
        <v>1.17</v>
      </c>
      <c r="H249" s="31">
        <v>0.19</v>
      </c>
      <c r="I249" s="31">
        <v>8.89</v>
      </c>
      <c r="J249" s="36">
        <v>42</v>
      </c>
      <c r="K249" s="38" t="s">
        <v>37</v>
      </c>
    </row>
    <row r="250" spans="1:11" ht="12.75" customHeight="1" x14ac:dyDescent="0.3">
      <c r="A250" s="26"/>
      <c r="B250" s="27"/>
      <c r="C250" s="28"/>
      <c r="D250" s="29"/>
      <c r="E250" s="30"/>
      <c r="F250" s="31"/>
      <c r="G250" s="31"/>
      <c r="H250" s="31"/>
      <c r="I250" s="31"/>
      <c r="J250" s="31"/>
      <c r="K250" s="32"/>
    </row>
    <row r="251" spans="1:11" ht="12.75" customHeight="1" x14ac:dyDescent="0.3">
      <c r="A251" s="26"/>
      <c r="B251" s="27"/>
      <c r="C251" s="28"/>
      <c r="D251" s="33" t="s">
        <v>33</v>
      </c>
      <c r="E251" s="30" t="s">
        <v>63</v>
      </c>
      <c r="F251" s="31">
        <v>200</v>
      </c>
      <c r="G251" s="31">
        <v>3.3</v>
      </c>
      <c r="H251" s="31">
        <v>1.1000000000000001</v>
      </c>
      <c r="I251" s="31">
        <v>46.2</v>
      </c>
      <c r="J251" s="31">
        <v>211.2</v>
      </c>
      <c r="K251" s="32">
        <v>338</v>
      </c>
    </row>
    <row r="252" spans="1:11" ht="12.75" customHeight="1" x14ac:dyDescent="0.3">
      <c r="A252" s="41"/>
      <c r="B252" s="42"/>
      <c r="C252" s="43"/>
      <c r="D252" s="44" t="s">
        <v>38</v>
      </c>
      <c r="E252" s="45"/>
      <c r="F252" s="46">
        <f>SUM(F243:F251)</f>
        <v>946</v>
      </c>
      <c r="G252" s="46">
        <f>SUM(G243:G251)</f>
        <v>31.51</v>
      </c>
      <c r="H252" s="46">
        <f>SUM(H243:H251)</f>
        <v>36.47</v>
      </c>
      <c r="I252" s="46">
        <f>SUM(I243:I251)</f>
        <v>127.37</v>
      </c>
      <c r="J252" s="46">
        <f>SUM(J243:J251)</f>
        <v>938.43000000000006</v>
      </c>
      <c r="K252" s="48"/>
    </row>
    <row r="253" spans="1:11" ht="12.75" customHeight="1" x14ac:dyDescent="0.3">
      <c r="A253" s="52"/>
      <c r="B253" s="53">
        <f>B235</f>
        <v>13</v>
      </c>
      <c r="C253" s="2" t="s">
        <v>55</v>
      </c>
      <c r="D253" s="2"/>
      <c r="E253" s="54"/>
      <c r="F253" s="55">
        <f>F242+F252</f>
        <v>1446</v>
      </c>
      <c r="G253" s="55">
        <f>G242+G252</f>
        <v>46.97</v>
      </c>
      <c r="H253" s="55">
        <f>H242+H252</f>
        <v>59.76</v>
      </c>
      <c r="I253" s="55">
        <f>I242+I252</f>
        <v>216.92000000000002</v>
      </c>
      <c r="J253" s="55">
        <f>J242+J252</f>
        <v>1571.22</v>
      </c>
      <c r="K253" s="55"/>
    </row>
    <row r="254" spans="1:11" ht="12.75" customHeight="1" x14ac:dyDescent="0.3">
      <c r="A254" s="19"/>
      <c r="B254" s="20">
        <v>14</v>
      </c>
      <c r="C254" s="21" t="s">
        <v>24</v>
      </c>
      <c r="D254" s="71" t="s">
        <v>25</v>
      </c>
      <c r="E254" s="34" t="s">
        <v>61</v>
      </c>
      <c r="F254" s="24">
        <v>175</v>
      </c>
      <c r="G254" s="24">
        <v>12.75</v>
      </c>
      <c r="H254" s="24">
        <v>10.25</v>
      </c>
      <c r="I254" s="24">
        <v>35.06</v>
      </c>
      <c r="J254" s="24">
        <v>271.18</v>
      </c>
      <c r="K254" s="25">
        <v>321</v>
      </c>
    </row>
    <row r="255" spans="1:11" ht="12.75" customHeight="1" x14ac:dyDescent="0.3">
      <c r="A255" s="26"/>
      <c r="B255" s="27"/>
      <c r="C255" s="28"/>
      <c r="D255" s="29"/>
      <c r="E255" s="30"/>
      <c r="F255" s="31"/>
      <c r="G255" s="31"/>
      <c r="H255" s="31"/>
      <c r="I255" s="31"/>
      <c r="J255" s="31"/>
      <c r="K255" s="32"/>
    </row>
    <row r="256" spans="1:11" ht="12.75" customHeight="1" x14ac:dyDescent="0.3">
      <c r="A256" s="26"/>
      <c r="B256" s="27"/>
      <c r="C256" s="28"/>
      <c r="D256" s="33" t="s">
        <v>28</v>
      </c>
      <c r="E256" s="34" t="s">
        <v>136</v>
      </c>
      <c r="F256" s="31">
        <v>200</v>
      </c>
      <c r="G256" s="31">
        <v>0.1</v>
      </c>
      <c r="H256" s="31">
        <v>0.03</v>
      </c>
      <c r="I256" s="31">
        <v>15</v>
      </c>
      <c r="J256" s="31">
        <v>60.61</v>
      </c>
      <c r="K256" s="32">
        <v>377</v>
      </c>
    </row>
    <row r="257" spans="1:11" ht="12.75" customHeight="1" x14ac:dyDescent="0.3">
      <c r="A257" s="26"/>
      <c r="B257" s="27"/>
      <c r="C257" s="28"/>
      <c r="D257" s="33" t="s">
        <v>30</v>
      </c>
      <c r="E257" s="34" t="s">
        <v>78</v>
      </c>
      <c r="F257" s="31">
        <v>40</v>
      </c>
      <c r="G257" s="35">
        <v>3.08</v>
      </c>
      <c r="H257" s="31">
        <v>1.32</v>
      </c>
      <c r="I257" s="31">
        <v>19.920000000000002</v>
      </c>
      <c r="J257" s="31">
        <v>104.8</v>
      </c>
      <c r="K257" s="38" t="s">
        <v>37</v>
      </c>
    </row>
    <row r="258" spans="1:11" ht="12.75" customHeight="1" x14ac:dyDescent="0.3">
      <c r="A258" s="26"/>
      <c r="B258" s="27"/>
      <c r="C258" s="28"/>
      <c r="D258" s="33" t="s">
        <v>33</v>
      </c>
      <c r="E258" s="30"/>
      <c r="F258" s="31"/>
      <c r="G258" s="31"/>
      <c r="H258" s="31"/>
      <c r="I258" s="31"/>
      <c r="J258" s="31"/>
      <c r="K258" s="32"/>
    </row>
    <row r="259" spans="1:11" ht="12.75" customHeight="1" x14ac:dyDescent="0.3">
      <c r="A259" s="26"/>
      <c r="B259" s="27"/>
      <c r="C259" s="28"/>
      <c r="D259" s="29" t="s">
        <v>109</v>
      </c>
      <c r="E259" s="30" t="s">
        <v>110</v>
      </c>
      <c r="F259" s="31">
        <v>36</v>
      </c>
      <c r="G259" s="31">
        <v>2.16</v>
      </c>
      <c r="H259" s="31">
        <v>4.68</v>
      </c>
      <c r="I259" s="31">
        <v>19.8</v>
      </c>
      <c r="J259" s="31">
        <v>129.6</v>
      </c>
      <c r="K259" s="32" t="s">
        <v>37</v>
      </c>
    </row>
    <row r="260" spans="1:11" ht="12.75" customHeight="1" x14ac:dyDescent="0.3">
      <c r="A260" s="26"/>
      <c r="B260" s="27"/>
      <c r="C260" s="28"/>
      <c r="D260" s="29" t="s">
        <v>35</v>
      </c>
      <c r="E260" s="30" t="s">
        <v>36</v>
      </c>
      <c r="F260" s="31">
        <v>150</v>
      </c>
      <c r="G260" s="31">
        <v>4.7</v>
      </c>
      <c r="H260" s="31">
        <v>3.4</v>
      </c>
      <c r="I260" s="31">
        <v>19.8</v>
      </c>
      <c r="J260" s="31">
        <v>117</v>
      </c>
      <c r="K260" s="32" t="s">
        <v>37</v>
      </c>
    </row>
    <row r="261" spans="1:11" ht="12.75" customHeight="1" x14ac:dyDescent="0.3">
      <c r="A261" s="41"/>
      <c r="B261" s="42"/>
      <c r="C261" s="43"/>
      <c r="D261" s="44" t="s">
        <v>38</v>
      </c>
      <c r="E261" s="45"/>
      <c r="F261" s="46">
        <f>SUM(F254:F260)</f>
        <v>601</v>
      </c>
      <c r="G261" s="46">
        <f>SUM(G254:G260)</f>
        <v>22.79</v>
      </c>
      <c r="H261" s="46">
        <f>SUM(H254:H260)</f>
        <v>19.68</v>
      </c>
      <c r="I261" s="46">
        <f>SUM(I254:I260)</f>
        <v>109.58</v>
      </c>
      <c r="J261" s="46">
        <f>SUM(J254:J260)</f>
        <v>683.19</v>
      </c>
      <c r="K261" s="48"/>
    </row>
    <row r="262" spans="1:11" ht="12.75" customHeight="1" x14ac:dyDescent="0.3">
      <c r="A262" s="49"/>
      <c r="B262" s="50">
        <f>B254</f>
        <v>14</v>
      </c>
      <c r="C262" s="51" t="s">
        <v>39</v>
      </c>
      <c r="D262" s="33" t="s">
        <v>34</v>
      </c>
      <c r="E262" s="30" t="s">
        <v>68</v>
      </c>
      <c r="F262" s="31">
        <v>60</v>
      </c>
      <c r="G262" s="31">
        <v>1.07</v>
      </c>
      <c r="H262" s="31">
        <v>4.4400000000000004</v>
      </c>
      <c r="I262" s="31">
        <v>0.53</v>
      </c>
      <c r="J262" s="31">
        <v>46.36</v>
      </c>
      <c r="K262" s="32">
        <v>31</v>
      </c>
    </row>
    <row r="263" spans="1:11" ht="18.600000000000001" customHeight="1" x14ac:dyDescent="0.3">
      <c r="A263" s="26"/>
      <c r="B263" s="27"/>
      <c r="C263" s="28"/>
      <c r="D263" s="74" t="s">
        <v>41</v>
      </c>
      <c r="E263" s="34" t="s">
        <v>114</v>
      </c>
      <c r="F263" s="31">
        <v>221</v>
      </c>
      <c r="G263" s="31">
        <v>7.66</v>
      </c>
      <c r="H263" s="31">
        <v>8.4499999999999993</v>
      </c>
      <c r="I263" s="31">
        <v>25.83</v>
      </c>
      <c r="J263" s="31">
        <v>245.3</v>
      </c>
      <c r="K263" s="32" t="s">
        <v>115</v>
      </c>
    </row>
    <row r="264" spans="1:11" ht="12.75" customHeight="1" x14ac:dyDescent="0.3">
      <c r="A264" s="26"/>
      <c r="B264" s="27"/>
      <c r="C264" s="28"/>
      <c r="D264" s="33" t="s">
        <v>43</v>
      </c>
      <c r="E264" s="34" t="s">
        <v>116</v>
      </c>
      <c r="F264" s="31">
        <v>100</v>
      </c>
      <c r="G264" s="31">
        <v>19.2</v>
      </c>
      <c r="H264" s="31">
        <v>21.56</v>
      </c>
      <c r="I264" s="31">
        <v>2.2000000000000002</v>
      </c>
      <c r="J264" s="31">
        <v>279.89</v>
      </c>
      <c r="K264" s="38">
        <v>289</v>
      </c>
    </row>
    <row r="265" spans="1:11" ht="12.75" customHeight="1" x14ac:dyDescent="0.3">
      <c r="A265" s="26"/>
      <c r="B265" s="27"/>
      <c r="C265" s="28"/>
      <c r="D265" s="33" t="s">
        <v>45</v>
      </c>
      <c r="E265" s="30" t="s">
        <v>90</v>
      </c>
      <c r="F265" s="31">
        <v>150</v>
      </c>
      <c r="G265" s="31">
        <v>10.41</v>
      </c>
      <c r="H265" s="31">
        <v>7.71</v>
      </c>
      <c r="I265" s="31">
        <v>27.27</v>
      </c>
      <c r="J265" s="31">
        <v>220.48</v>
      </c>
      <c r="K265" s="32">
        <v>200</v>
      </c>
    </row>
    <row r="266" spans="1:11" ht="12.75" customHeight="1" x14ac:dyDescent="0.3">
      <c r="A266" s="26"/>
      <c r="B266" s="27"/>
      <c r="C266" s="28"/>
      <c r="D266" s="33" t="s">
        <v>46</v>
      </c>
      <c r="E266" s="34" t="s">
        <v>47</v>
      </c>
      <c r="F266" s="31">
        <v>200</v>
      </c>
      <c r="G266" s="31">
        <v>0.2</v>
      </c>
      <c r="H266" s="31">
        <v>0.26</v>
      </c>
      <c r="I266" s="31">
        <v>22.6</v>
      </c>
      <c r="J266" s="36">
        <v>92</v>
      </c>
      <c r="K266" s="32">
        <v>389</v>
      </c>
    </row>
    <row r="267" spans="1:11" ht="12.75" customHeight="1" x14ac:dyDescent="0.3">
      <c r="A267" s="26"/>
      <c r="B267" s="27"/>
      <c r="C267" s="28"/>
      <c r="D267" s="33" t="s">
        <v>48</v>
      </c>
      <c r="E267" s="34" t="s">
        <v>49</v>
      </c>
      <c r="F267" s="31">
        <v>20</v>
      </c>
      <c r="G267" s="31">
        <v>1.72</v>
      </c>
      <c r="H267" s="31">
        <v>0.28000000000000003</v>
      </c>
      <c r="I267" s="31">
        <v>9.02</v>
      </c>
      <c r="J267" s="31">
        <v>45.6</v>
      </c>
      <c r="K267" s="38" t="s">
        <v>37</v>
      </c>
    </row>
    <row r="268" spans="1:11" ht="12.75" customHeight="1" x14ac:dyDescent="0.3">
      <c r="A268" s="26"/>
      <c r="B268" s="27"/>
      <c r="C268" s="28"/>
      <c r="D268" s="33" t="s">
        <v>50</v>
      </c>
      <c r="E268" s="34" t="s">
        <v>51</v>
      </c>
      <c r="F268" s="31">
        <v>20</v>
      </c>
      <c r="G268" s="31">
        <v>1.17</v>
      </c>
      <c r="H268" s="31">
        <v>0.19</v>
      </c>
      <c r="I268" s="31">
        <v>8.89</v>
      </c>
      <c r="J268" s="36">
        <v>42</v>
      </c>
      <c r="K268" s="38" t="s">
        <v>37</v>
      </c>
    </row>
    <row r="269" spans="1:11" ht="12.75" customHeight="1" x14ac:dyDescent="0.3">
      <c r="A269" s="26"/>
      <c r="B269" s="27"/>
      <c r="C269" s="28"/>
      <c r="D269" s="29"/>
      <c r="E269" s="30"/>
      <c r="F269" s="31"/>
      <c r="G269" s="31"/>
      <c r="H269" s="31"/>
      <c r="I269" s="31"/>
      <c r="J269" s="31"/>
      <c r="K269" s="32"/>
    </row>
    <row r="270" spans="1:11" ht="12.75" customHeight="1" x14ac:dyDescent="0.3">
      <c r="A270" s="26"/>
      <c r="B270" s="27"/>
      <c r="C270" s="28"/>
      <c r="D270" s="33" t="s">
        <v>33</v>
      </c>
      <c r="E270" s="30" t="s">
        <v>67</v>
      </c>
      <c r="F270" s="31">
        <v>150</v>
      </c>
      <c r="G270" s="31">
        <v>0.6</v>
      </c>
      <c r="H270" s="31">
        <v>0.6</v>
      </c>
      <c r="I270" s="31">
        <v>14.7</v>
      </c>
      <c r="J270" s="31">
        <v>70.5</v>
      </c>
      <c r="K270" s="32">
        <v>338</v>
      </c>
    </row>
    <row r="271" spans="1:11" ht="12.75" customHeight="1" x14ac:dyDescent="0.3">
      <c r="A271" s="41"/>
      <c r="B271" s="42"/>
      <c r="C271" s="43"/>
      <c r="D271" s="44" t="s">
        <v>38</v>
      </c>
      <c r="E271" s="45"/>
      <c r="F271" s="46">
        <f>SUM(F262:F270)</f>
        <v>921</v>
      </c>
      <c r="G271" s="46">
        <f>SUM(G262:G270)</f>
        <v>42.030000000000008</v>
      </c>
      <c r="H271" s="46">
        <f>SUM(H262:H270)</f>
        <v>43.49</v>
      </c>
      <c r="I271" s="46">
        <f>SUM(I262:I270)</f>
        <v>111.04</v>
      </c>
      <c r="J271" s="46">
        <f>SUM(J262:J270)</f>
        <v>1042.1300000000001</v>
      </c>
      <c r="K271" s="48"/>
    </row>
    <row r="272" spans="1:11" ht="12.75" customHeight="1" x14ac:dyDescent="0.3">
      <c r="A272" s="52"/>
      <c r="B272" s="53">
        <f>B254</f>
        <v>14</v>
      </c>
      <c r="C272" s="2" t="s">
        <v>55</v>
      </c>
      <c r="D272" s="2"/>
      <c r="E272" s="54"/>
      <c r="F272" s="55">
        <f>F261+F271</f>
        <v>1522</v>
      </c>
      <c r="G272" s="55">
        <f>G261+G271</f>
        <v>64.820000000000007</v>
      </c>
      <c r="H272" s="55">
        <f>H261+H271</f>
        <v>63.17</v>
      </c>
      <c r="I272" s="55">
        <f>I261+I271</f>
        <v>220.62</v>
      </c>
      <c r="J272" s="55">
        <f>J261+J271</f>
        <v>1725.3200000000002</v>
      </c>
      <c r="K272" s="55"/>
    </row>
    <row r="273" spans="1:11" ht="24.6" customHeight="1" x14ac:dyDescent="0.3">
      <c r="A273" s="19"/>
      <c r="B273" s="20">
        <v>15</v>
      </c>
      <c r="C273" s="21" t="s">
        <v>24</v>
      </c>
      <c r="D273" s="22" t="s">
        <v>25</v>
      </c>
      <c r="E273" s="23" t="s">
        <v>137</v>
      </c>
      <c r="F273" s="24">
        <v>240</v>
      </c>
      <c r="G273" s="64">
        <v>15.48</v>
      </c>
      <c r="H273" s="24">
        <v>17.899999999999999</v>
      </c>
      <c r="I273" s="24">
        <v>54.09</v>
      </c>
      <c r="J273" s="24">
        <v>347.53</v>
      </c>
      <c r="K273" s="25" t="s">
        <v>138</v>
      </c>
    </row>
    <row r="274" spans="1:11" ht="12.75" customHeight="1" x14ac:dyDescent="0.3">
      <c r="A274" s="26"/>
      <c r="B274" s="27"/>
      <c r="C274" s="28"/>
      <c r="D274" s="29"/>
      <c r="E274" s="30"/>
      <c r="F274" s="31"/>
      <c r="G274" s="31"/>
      <c r="H274" s="31"/>
      <c r="I274" s="31"/>
      <c r="J274" s="31"/>
      <c r="K274" s="32"/>
    </row>
    <row r="275" spans="1:11" ht="12.75" customHeight="1" x14ac:dyDescent="0.3">
      <c r="A275" s="26"/>
      <c r="B275" s="27"/>
      <c r="C275" s="28"/>
      <c r="D275" s="33" t="s">
        <v>28</v>
      </c>
      <c r="E275" s="34" t="s">
        <v>113</v>
      </c>
      <c r="F275" s="31">
        <v>200</v>
      </c>
      <c r="G275" s="31">
        <v>0.1</v>
      </c>
      <c r="H275" s="31">
        <v>0.03</v>
      </c>
      <c r="I275" s="31">
        <v>15</v>
      </c>
      <c r="J275" s="36">
        <v>60.61</v>
      </c>
      <c r="K275" s="32">
        <v>376</v>
      </c>
    </row>
    <row r="276" spans="1:11" ht="12.75" customHeight="1" x14ac:dyDescent="0.3">
      <c r="A276" s="26"/>
      <c r="B276" s="27"/>
      <c r="C276" s="28"/>
      <c r="D276" s="33" t="s">
        <v>30</v>
      </c>
      <c r="E276" s="34" t="s">
        <v>31</v>
      </c>
      <c r="F276" s="31">
        <v>50</v>
      </c>
      <c r="G276" s="31">
        <v>3.18</v>
      </c>
      <c r="H276" s="31">
        <v>8.57</v>
      </c>
      <c r="I276" s="31">
        <v>20.059999999999999</v>
      </c>
      <c r="J276" s="31">
        <v>171</v>
      </c>
      <c r="K276" s="38" t="s">
        <v>32</v>
      </c>
    </row>
    <row r="277" spans="1:11" ht="12.75" customHeight="1" x14ac:dyDescent="0.3">
      <c r="A277" s="26"/>
      <c r="B277" s="27"/>
      <c r="C277" s="28"/>
      <c r="D277" s="33" t="s">
        <v>33</v>
      </c>
      <c r="E277" s="30" t="s">
        <v>67</v>
      </c>
      <c r="F277" s="31">
        <v>150</v>
      </c>
      <c r="G277" s="31">
        <v>0.6</v>
      </c>
      <c r="H277" s="31">
        <v>0.6</v>
      </c>
      <c r="I277" s="31">
        <v>14.7</v>
      </c>
      <c r="J277" s="31">
        <v>70.5</v>
      </c>
      <c r="K277" s="32">
        <v>338</v>
      </c>
    </row>
    <row r="278" spans="1:11" ht="12.75" customHeight="1" x14ac:dyDescent="0.3">
      <c r="A278" s="26"/>
      <c r="B278" s="27"/>
      <c r="C278" s="28"/>
      <c r="D278" s="39" t="s">
        <v>34</v>
      </c>
      <c r="E278" s="65"/>
      <c r="F278" s="31"/>
      <c r="G278" s="31"/>
      <c r="H278" s="31"/>
      <c r="I278" s="31"/>
      <c r="J278" s="31"/>
      <c r="K278" s="32"/>
    </row>
    <row r="279" spans="1:11" ht="12.75" customHeight="1" x14ac:dyDescent="0.3">
      <c r="A279" s="26"/>
      <c r="B279" s="27"/>
      <c r="C279" s="28"/>
      <c r="D279" s="29"/>
      <c r="E279" s="30"/>
      <c r="F279" s="31"/>
      <c r="G279" s="31"/>
      <c r="H279" s="31"/>
      <c r="I279" s="31"/>
      <c r="J279" s="31"/>
      <c r="K279" s="32"/>
    </row>
    <row r="280" spans="1:11" ht="12.75" customHeight="1" x14ac:dyDescent="0.3">
      <c r="A280" s="41"/>
      <c r="B280" s="42"/>
      <c r="C280" s="43"/>
      <c r="D280" s="44" t="s">
        <v>38</v>
      </c>
      <c r="E280" s="45"/>
      <c r="F280" s="46">
        <f>SUM(F273:F279)</f>
        <v>640</v>
      </c>
      <c r="G280" s="46">
        <f>SUM(G273:G279)</f>
        <v>19.360000000000003</v>
      </c>
      <c r="H280" s="46">
        <f>SUM(H273:H279)</f>
        <v>27.1</v>
      </c>
      <c r="I280" s="46">
        <f>SUM(I273:I279)</f>
        <v>103.85000000000001</v>
      </c>
      <c r="J280" s="46">
        <f>SUM(J273:J279)</f>
        <v>649.64</v>
      </c>
      <c r="K280" s="46"/>
    </row>
    <row r="281" spans="1:11" ht="12.75" customHeight="1" x14ac:dyDescent="0.3">
      <c r="A281" s="49"/>
      <c r="B281" s="50">
        <f>B273</f>
        <v>15</v>
      </c>
      <c r="C281" s="51" t="s">
        <v>39</v>
      </c>
      <c r="D281" s="33" t="s">
        <v>34</v>
      </c>
      <c r="E281" s="66" t="s">
        <v>86</v>
      </c>
      <c r="F281" s="31">
        <v>60</v>
      </c>
      <c r="G281" s="31">
        <v>0.68</v>
      </c>
      <c r="H281" s="31">
        <v>3.7</v>
      </c>
      <c r="I281" s="31">
        <v>2.66</v>
      </c>
      <c r="J281" s="31">
        <v>47.69</v>
      </c>
      <c r="K281" s="32">
        <v>27</v>
      </c>
    </row>
    <row r="282" spans="1:11" ht="12.75" customHeight="1" x14ac:dyDescent="0.3">
      <c r="A282" s="26"/>
      <c r="B282" s="27"/>
      <c r="C282" s="28"/>
      <c r="D282" s="33" t="s">
        <v>41</v>
      </c>
      <c r="E282" s="34" t="s">
        <v>80</v>
      </c>
      <c r="F282" s="31">
        <v>216</v>
      </c>
      <c r="G282" s="31">
        <v>9.24</v>
      </c>
      <c r="H282" s="31">
        <v>8.9499999999999993</v>
      </c>
      <c r="I282" s="31">
        <v>29</v>
      </c>
      <c r="J282" s="31">
        <v>233.95</v>
      </c>
      <c r="K282" s="32" t="s">
        <v>81</v>
      </c>
    </row>
    <row r="283" spans="1:11" ht="12.75" customHeight="1" x14ac:dyDescent="0.3">
      <c r="A283" s="26"/>
      <c r="B283" s="27"/>
      <c r="C283" s="28"/>
      <c r="D283" s="33" t="s">
        <v>43</v>
      </c>
      <c r="E283" s="23" t="s">
        <v>84</v>
      </c>
      <c r="F283" s="24">
        <v>220</v>
      </c>
      <c r="G283" s="24">
        <v>19.559999999999999</v>
      </c>
      <c r="H283" s="24">
        <v>13.84</v>
      </c>
      <c r="I283" s="24">
        <v>45.49</v>
      </c>
      <c r="J283" s="64">
        <v>385.05</v>
      </c>
      <c r="K283" s="25">
        <v>265</v>
      </c>
    </row>
    <row r="284" spans="1:11" ht="12.75" customHeight="1" x14ac:dyDescent="0.3">
      <c r="A284" s="26"/>
      <c r="B284" s="27"/>
      <c r="C284" s="28"/>
      <c r="D284" s="33" t="s">
        <v>45</v>
      </c>
      <c r="E284" s="34"/>
      <c r="F284" s="31"/>
      <c r="G284" s="31"/>
      <c r="H284" s="31"/>
      <c r="I284" s="31"/>
      <c r="J284" s="31"/>
      <c r="K284" s="32"/>
    </row>
    <row r="285" spans="1:11" ht="12.75" customHeight="1" x14ac:dyDescent="0.3">
      <c r="A285" s="26"/>
      <c r="B285" s="27"/>
      <c r="C285" s="28"/>
      <c r="D285" s="33" t="s">
        <v>46</v>
      </c>
      <c r="E285" s="34" t="s">
        <v>62</v>
      </c>
      <c r="F285" s="31">
        <v>200</v>
      </c>
      <c r="G285" s="31">
        <v>0</v>
      </c>
      <c r="H285" s="31">
        <v>0</v>
      </c>
      <c r="I285" s="31">
        <v>19.88</v>
      </c>
      <c r="J285" s="35">
        <v>79.87</v>
      </c>
      <c r="K285" s="32">
        <v>349</v>
      </c>
    </row>
    <row r="286" spans="1:11" ht="12.75" customHeight="1" x14ac:dyDescent="0.3">
      <c r="A286" s="26"/>
      <c r="B286" s="27"/>
      <c r="C286" s="28"/>
      <c r="D286" s="33" t="s">
        <v>48</v>
      </c>
      <c r="E286" s="34" t="s">
        <v>49</v>
      </c>
      <c r="F286" s="31">
        <v>20</v>
      </c>
      <c r="G286" s="31">
        <v>1.72</v>
      </c>
      <c r="H286" s="31">
        <v>0.28000000000000003</v>
      </c>
      <c r="I286" s="31">
        <v>9.02</v>
      </c>
      <c r="J286" s="31">
        <v>45.6</v>
      </c>
      <c r="K286" s="38" t="s">
        <v>37</v>
      </c>
    </row>
    <row r="287" spans="1:11" ht="12.75" customHeight="1" x14ac:dyDescent="0.3">
      <c r="A287" s="26"/>
      <c r="B287" s="27"/>
      <c r="C287" s="28"/>
      <c r="D287" s="33" t="s">
        <v>50</v>
      </c>
      <c r="E287" s="34" t="s">
        <v>51</v>
      </c>
      <c r="F287" s="31">
        <v>20</v>
      </c>
      <c r="G287" s="31">
        <v>1.17</v>
      </c>
      <c r="H287" s="31">
        <v>0.19</v>
      </c>
      <c r="I287" s="31">
        <v>8.89</v>
      </c>
      <c r="J287" s="36">
        <v>42</v>
      </c>
      <c r="K287" s="38" t="s">
        <v>37</v>
      </c>
    </row>
    <row r="288" spans="1:11" ht="12.75" customHeight="1" x14ac:dyDescent="0.3">
      <c r="A288" s="26"/>
      <c r="B288" s="27"/>
      <c r="C288" s="28"/>
      <c r="D288" s="39" t="s">
        <v>109</v>
      </c>
      <c r="E288" s="34" t="s">
        <v>139</v>
      </c>
      <c r="F288" s="31">
        <v>20</v>
      </c>
      <c r="G288" s="31">
        <v>0</v>
      </c>
      <c r="H288" s="31">
        <v>0.02</v>
      </c>
      <c r="I288" s="31">
        <v>7.0000000000000007E-2</v>
      </c>
      <c r="J288" s="31">
        <v>460</v>
      </c>
      <c r="K288" s="38" t="s">
        <v>37</v>
      </c>
    </row>
    <row r="289" spans="1:11" ht="12.75" customHeight="1" x14ac:dyDescent="0.3">
      <c r="A289" s="26"/>
      <c r="B289" s="27"/>
      <c r="C289" s="28"/>
      <c r="D289" s="29" t="s">
        <v>35</v>
      </c>
      <c r="E289" s="30" t="s">
        <v>36</v>
      </c>
      <c r="F289" s="31">
        <v>150</v>
      </c>
      <c r="G289" s="31">
        <v>4.7</v>
      </c>
      <c r="H289" s="31">
        <v>3.4</v>
      </c>
      <c r="I289" s="31">
        <v>19.8</v>
      </c>
      <c r="J289" s="31">
        <v>117</v>
      </c>
      <c r="K289" s="32" t="s">
        <v>37</v>
      </c>
    </row>
    <row r="290" spans="1:11" ht="12.75" customHeight="1" x14ac:dyDescent="0.3">
      <c r="A290" s="41"/>
      <c r="B290" s="42"/>
      <c r="C290" s="43"/>
      <c r="D290" s="44" t="s">
        <v>38</v>
      </c>
      <c r="E290" s="45"/>
      <c r="F290" s="46">
        <f>SUM(F281:F289)</f>
        <v>906</v>
      </c>
      <c r="G290" s="46">
        <f>SUM(G281:G289)</f>
        <v>37.07</v>
      </c>
      <c r="H290" s="46">
        <f>SUM(H281:H289)</f>
        <v>30.38</v>
      </c>
      <c r="I290" s="46">
        <f>SUM(I281:I289)</f>
        <v>134.81</v>
      </c>
      <c r="J290" s="46">
        <f>SUM(J281:J289)</f>
        <v>1411.16</v>
      </c>
      <c r="K290" s="48"/>
    </row>
    <row r="291" spans="1:11" ht="12.75" customHeight="1" x14ac:dyDescent="0.3">
      <c r="A291" s="52"/>
      <c r="B291" s="53">
        <f>B273</f>
        <v>15</v>
      </c>
      <c r="C291" s="2" t="s">
        <v>55</v>
      </c>
      <c r="D291" s="2"/>
      <c r="E291" s="54"/>
      <c r="F291" s="55">
        <f>F280+F290</f>
        <v>1546</v>
      </c>
      <c r="G291" s="55">
        <f>G280+G290</f>
        <v>56.430000000000007</v>
      </c>
      <c r="H291" s="55">
        <f>H280+H290</f>
        <v>57.480000000000004</v>
      </c>
      <c r="I291" s="55">
        <f>I280+I290</f>
        <v>238.66000000000003</v>
      </c>
      <c r="J291" s="55">
        <f>J280+J290</f>
        <v>2060.8000000000002</v>
      </c>
      <c r="K291" s="55"/>
    </row>
    <row r="292" spans="1:11" ht="26.85" customHeight="1" x14ac:dyDescent="0.3">
      <c r="A292" s="56"/>
      <c r="B292" s="27">
        <v>16</v>
      </c>
      <c r="C292" s="21" t="s">
        <v>24</v>
      </c>
      <c r="D292" s="22" t="s">
        <v>25</v>
      </c>
      <c r="E292" s="23" t="s">
        <v>56</v>
      </c>
      <c r="F292" s="24">
        <v>260</v>
      </c>
      <c r="G292" s="24">
        <v>15.58</v>
      </c>
      <c r="H292" s="24">
        <v>17.12</v>
      </c>
      <c r="I292" s="24">
        <v>64.98</v>
      </c>
      <c r="J292" s="24">
        <v>417.46</v>
      </c>
      <c r="K292" s="25" t="s">
        <v>57</v>
      </c>
    </row>
    <row r="293" spans="1:11" ht="12.75" customHeight="1" x14ac:dyDescent="0.3">
      <c r="A293" s="56"/>
      <c r="B293" s="27"/>
      <c r="C293" s="28"/>
      <c r="D293" s="29"/>
      <c r="E293" s="30"/>
      <c r="F293" s="31"/>
      <c r="G293" s="31"/>
      <c r="H293" s="31"/>
      <c r="I293" s="31"/>
      <c r="J293" s="31"/>
      <c r="K293" s="32"/>
    </row>
    <row r="294" spans="1:11" ht="12.75" customHeight="1" x14ac:dyDescent="0.3">
      <c r="A294" s="56"/>
      <c r="B294" s="27"/>
      <c r="C294" s="28"/>
      <c r="D294" s="33" t="s">
        <v>28</v>
      </c>
      <c r="E294" s="34" t="s">
        <v>66</v>
      </c>
      <c r="F294" s="31">
        <v>200</v>
      </c>
      <c r="G294" s="57">
        <v>0.15</v>
      </c>
      <c r="H294" s="69">
        <v>0.05</v>
      </c>
      <c r="I294" s="69">
        <v>15.37</v>
      </c>
      <c r="J294" s="69">
        <v>62.81</v>
      </c>
      <c r="K294" s="32">
        <v>377</v>
      </c>
    </row>
    <row r="295" spans="1:11" ht="12.75" customHeight="1" x14ac:dyDescent="0.3">
      <c r="A295" s="56"/>
      <c r="B295" s="27"/>
      <c r="C295" s="28"/>
      <c r="D295" s="33" t="s">
        <v>30</v>
      </c>
      <c r="E295" s="34" t="s">
        <v>31</v>
      </c>
      <c r="F295" s="31">
        <v>50</v>
      </c>
      <c r="G295" s="31">
        <v>3.18</v>
      </c>
      <c r="H295" s="31">
        <v>8.57</v>
      </c>
      <c r="I295" s="31">
        <v>20.059999999999999</v>
      </c>
      <c r="J295" s="31">
        <v>171</v>
      </c>
      <c r="K295" s="38" t="s">
        <v>32</v>
      </c>
    </row>
    <row r="296" spans="1:11" ht="12.75" customHeight="1" x14ac:dyDescent="0.3">
      <c r="A296" s="56"/>
      <c r="B296" s="27"/>
      <c r="C296" s="28"/>
      <c r="D296" s="33" t="s">
        <v>33</v>
      </c>
      <c r="E296" s="30"/>
      <c r="F296" s="31"/>
      <c r="G296" s="31"/>
      <c r="H296" s="31"/>
      <c r="I296" s="31"/>
      <c r="J296" s="31"/>
      <c r="K296" s="32"/>
    </row>
    <row r="297" spans="1:11" ht="12.75" customHeight="1" x14ac:dyDescent="0.3">
      <c r="A297" s="56"/>
      <c r="B297" s="27"/>
      <c r="C297" s="28"/>
      <c r="D297" s="39" t="s">
        <v>34</v>
      </c>
      <c r="E297" s="34"/>
      <c r="F297" s="31"/>
      <c r="G297" s="31"/>
      <c r="H297" s="31"/>
      <c r="I297" s="31"/>
      <c r="J297" s="31"/>
      <c r="K297" s="38"/>
    </row>
    <row r="298" spans="1:11" ht="12.75" customHeight="1" x14ac:dyDescent="0.3">
      <c r="A298" s="56"/>
      <c r="B298" s="27"/>
      <c r="C298" s="28"/>
      <c r="D298" s="39" t="s">
        <v>46</v>
      </c>
      <c r="E298" s="30" t="s">
        <v>54</v>
      </c>
      <c r="F298" s="31">
        <v>200</v>
      </c>
      <c r="G298" s="31">
        <v>0.2</v>
      </c>
      <c r="H298" s="31">
        <v>0.26</v>
      </c>
      <c r="I298" s="31">
        <v>22.6</v>
      </c>
      <c r="J298" s="31">
        <v>92</v>
      </c>
      <c r="K298" s="32" t="s">
        <v>37</v>
      </c>
    </row>
    <row r="299" spans="1:11" ht="12.75" customHeight="1" x14ac:dyDescent="0.3">
      <c r="A299" s="59"/>
      <c r="B299" s="42"/>
      <c r="C299" s="43"/>
      <c r="D299" s="44" t="s">
        <v>38</v>
      </c>
      <c r="E299" s="45"/>
      <c r="F299" s="46">
        <f>SUM(F292:F298)</f>
        <v>710</v>
      </c>
      <c r="G299" s="46">
        <f>SUM(G292:G298)</f>
        <v>19.11</v>
      </c>
      <c r="H299" s="46">
        <f>SUM(H292:H298)</f>
        <v>26.000000000000004</v>
      </c>
      <c r="I299" s="46">
        <f>SUM(I292:I298)</f>
        <v>123.01000000000002</v>
      </c>
      <c r="J299" s="46">
        <f>SUM(J292:J298)</f>
        <v>743.27</v>
      </c>
      <c r="K299" s="48"/>
    </row>
    <row r="300" spans="1:11" ht="12.75" customHeight="1" x14ac:dyDescent="0.3">
      <c r="A300" s="50"/>
      <c r="B300" s="50">
        <f>B292</f>
        <v>16</v>
      </c>
      <c r="C300" s="51" t="s">
        <v>39</v>
      </c>
      <c r="D300" s="33" t="s">
        <v>34</v>
      </c>
      <c r="E300" s="30" t="s">
        <v>122</v>
      </c>
      <c r="F300" s="31">
        <v>60</v>
      </c>
      <c r="G300" s="31">
        <v>0.49</v>
      </c>
      <c r="H300" s="31">
        <v>3.66</v>
      </c>
      <c r="I300" s="31">
        <v>1.51</v>
      </c>
      <c r="J300" s="31">
        <v>40.9</v>
      </c>
      <c r="K300" s="32">
        <v>20</v>
      </c>
    </row>
    <row r="301" spans="1:11" ht="23.1" customHeight="1" x14ac:dyDescent="0.3">
      <c r="A301" s="56"/>
      <c r="B301" s="27"/>
      <c r="C301" s="28"/>
      <c r="D301" s="33" t="s">
        <v>41</v>
      </c>
      <c r="E301" s="34" t="s">
        <v>128</v>
      </c>
      <c r="F301" s="31">
        <v>226</v>
      </c>
      <c r="G301" s="31">
        <v>6.83</v>
      </c>
      <c r="H301" s="31">
        <v>11.73</v>
      </c>
      <c r="I301" s="31">
        <v>7.81</v>
      </c>
      <c r="J301" s="31">
        <v>129.29</v>
      </c>
      <c r="K301" s="32">
        <v>88</v>
      </c>
    </row>
    <row r="302" spans="1:11" ht="12.75" customHeight="1" x14ac:dyDescent="0.3">
      <c r="A302" s="56"/>
      <c r="B302" s="27"/>
      <c r="C302" s="28"/>
      <c r="D302" s="33" t="s">
        <v>43</v>
      </c>
      <c r="E302" s="34" t="s">
        <v>100</v>
      </c>
      <c r="F302" s="31">
        <v>250</v>
      </c>
      <c r="G302" s="31">
        <v>16.88</v>
      </c>
      <c r="H302" s="36">
        <v>22.18</v>
      </c>
      <c r="I302" s="31">
        <v>51.97</v>
      </c>
      <c r="J302" s="31">
        <v>324.2</v>
      </c>
      <c r="K302" s="38" t="s">
        <v>101</v>
      </c>
    </row>
    <row r="303" spans="1:11" ht="12.75" customHeight="1" x14ac:dyDescent="0.3">
      <c r="A303" s="56"/>
      <c r="B303" s="27"/>
      <c r="C303" s="28"/>
      <c r="D303" s="33" t="s">
        <v>45</v>
      </c>
      <c r="E303" s="30"/>
      <c r="F303" s="31"/>
      <c r="G303" s="31"/>
      <c r="H303" s="31"/>
      <c r="I303" s="31"/>
      <c r="J303" s="31"/>
      <c r="K303" s="32"/>
    </row>
    <row r="304" spans="1:11" ht="12.75" customHeight="1" x14ac:dyDescent="0.3">
      <c r="A304" s="56"/>
      <c r="B304" s="27"/>
      <c r="C304" s="28"/>
      <c r="D304" s="33" t="s">
        <v>46</v>
      </c>
      <c r="E304" s="34" t="s">
        <v>77</v>
      </c>
      <c r="F304" s="31">
        <v>200</v>
      </c>
      <c r="G304" s="31">
        <v>1</v>
      </c>
      <c r="H304" s="31">
        <v>0</v>
      </c>
      <c r="I304" s="31">
        <v>28.2</v>
      </c>
      <c r="J304" s="36">
        <v>119</v>
      </c>
      <c r="K304" s="32">
        <v>704</v>
      </c>
    </row>
    <row r="305" spans="1:11" ht="12.75" customHeight="1" x14ac:dyDescent="0.3">
      <c r="A305" s="56"/>
      <c r="B305" s="27"/>
      <c r="C305" s="28"/>
      <c r="D305" s="33" t="s">
        <v>48</v>
      </c>
      <c r="E305" s="34" t="s">
        <v>49</v>
      </c>
      <c r="F305" s="31">
        <v>20</v>
      </c>
      <c r="G305" s="31">
        <v>1.72</v>
      </c>
      <c r="H305" s="31">
        <v>0.28000000000000003</v>
      </c>
      <c r="I305" s="31">
        <v>9.02</v>
      </c>
      <c r="J305" s="31">
        <v>45.6</v>
      </c>
      <c r="K305" s="38" t="s">
        <v>37</v>
      </c>
    </row>
    <row r="306" spans="1:11" ht="12.75" customHeight="1" x14ac:dyDescent="0.3">
      <c r="A306" s="56"/>
      <c r="B306" s="27"/>
      <c r="C306" s="28"/>
      <c r="D306" s="33" t="s">
        <v>50</v>
      </c>
      <c r="E306" s="34" t="s">
        <v>51</v>
      </c>
      <c r="F306" s="31">
        <v>20</v>
      </c>
      <c r="G306" s="31">
        <v>1.17</v>
      </c>
      <c r="H306" s="31">
        <v>0.19</v>
      </c>
      <c r="I306" s="31">
        <v>8.89</v>
      </c>
      <c r="J306" s="31">
        <v>42</v>
      </c>
      <c r="K306" s="38" t="s">
        <v>37</v>
      </c>
    </row>
    <row r="307" spans="1:11" ht="12.75" customHeight="1" x14ac:dyDescent="0.3">
      <c r="A307" s="56"/>
      <c r="B307" s="27"/>
      <c r="C307" s="28"/>
      <c r="D307" s="39" t="s">
        <v>33</v>
      </c>
      <c r="E307" s="30" t="s">
        <v>67</v>
      </c>
      <c r="F307" s="31">
        <v>150</v>
      </c>
      <c r="G307" s="31">
        <v>0.6</v>
      </c>
      <c r="H307" s="31">
        <v>0.6</v>
      </c>
      <c r="I307" s="31">
        <v>14.7</v>
      </c>
      <c r="J307" s="31">
        <v>70.5</v>
      </c>
      <c r="K307" s="32">
        <v>338</v>
      </c>
    </row>
    <row r="308" spans="1:11" ht="12.75" customHeight="1" x14ac:dyDescent="0.3">
      <c r="A308" s="56"/>
      <c r="B308" s="27"/>
      <c r="C308" s="28"/>
      <c r="D308" s="29"/>
      <c r="E308" s="30"/>
      <c r="F308" s="31"/>
      <c r="G308" s="31"/>
      <c r="H308" s="31"/>
      <c r="I308" s="31"/>
      <c r="J308" s="31"/>
      <c r="K308" s="32"/>
    </row>
    <row r="309" spans="1:11" ht="12.75" customHeight="1" x14ac:dyDescent="0.3">
      <c r="A309" s="59"/>
      <c r="B309" s="42"/>
      <c r="C309" s="43"/>
      <c r="D309" s="44" t="s">
        <v>38</v>
      </c>
      <c r="E309" s="45"/>
      <c r="F309" s="46">
        <f>SUM(F300:F308)</f>
        <v>926</v>
      </c>
      <c r="G309" s="46">
        <f>SUM(G300:G308)</f>
        <v>28.689999999999998</v>
      </c>
      <c r="H309" s="46">
        <f>SUM(H300:H308)</f>
        <v>38.64</v>
      </c>
      <c r="I309" s="46">
        <f>SUM(I300:I308)</f>
        <v>122.1</v>
      </c>
      <c r="J309" s="46">
        <f>SUM(J300:J308)</f>
        <v>771.49</v>
      </c>
      <c r="K309" s="48"/>
    </row>
    <row r="310" spans="1:11" ht="12.75" customHeight="1" x14ac:dyDescent="0.3">
      <c r="A310" s="61"/>
      <c r="B310" s="61">
        <f>B292</f>
        <v>16</v>
      </c>
      <c r="C310" s="2" t="s">
        <v>55</v>
      </c>
      <c r="D310" s="2"/>
      <c r="E310" s="54"/>
      <c r="F310" s="55">
        <f>F299+F309</f>
        <v>1636</v>
      </c>
      <c r="G310" s="55">
        <f>G299+G309</f>
        <v>47.8</v>
      </c>
      <c r="H310" s="55">
        <f>H299+H309</f>
        <v>64.64</v>
      </c>
      <c r="I310" s="55">
        <f>I299+I309</f>
        <v>245.11</v>
      </c>
      <c r="J310" s="55">
        <f>J299+J309</f>
        <v>1514.76</v>
      </c>
      <c r="K310" s="55"/>
    </row>
    <row r="311" spans="1:11" ht="26.1" customHeight="1" x14ac:dyDescent="0.3">
      <c r="A311" s="19"/>
      <c r="B311" s="20">
        <v>17</v>
      </c>
      <c r="C311" s="21" t="s">
        <v>24</v>
      </c>
      <c r="D311" s="71" t="s">
        <v>25</v>
      </c>
      <c r="E311" s="34" t="s">
        <v>140</v>
      </c>
      <c r="F311" s="24">
        <v>240</v>
      </c>
      <c r="G311" s="24">
        <v>13.51</v>
      </c>
      <c r="H311" s="24">
        <v>16.77</v>
      </c>
      <c r="I311" s="24">
        <v>52.61</v>
      </c>
      <c r="J311" s="24">
        <v>389.77</v>
      </c>
      <c r="K311" s="25" t="s">
        <v>141</v>
      </c>
    </row>
    <row r="312" spans="1:11" ht="12.75" customHeight="1" x14ac:dyDescent="0.3">
      <c r="A312" s="26"/>
      <c r="B312" s="27"/>
      <c r="C312" s="28"/>
      <c r="D312" s="29"/>
      <c r="E312" s="30"/>
      <c r="F312" s="31"/>
      <c r="G312" s="31"/>
      <c r="H312" s="31"/>
      <c r="I312" s="31"/>
      <c r="J312" s="31"/>
      <c r="K312" s="32"/>
    </row>
    <row r="313" spans="1:11" ht="12.75" customHeight="1" x14ac:dyDescent="0.3">
      <c r="A313" s="26"/>
      <c r="B313" s="27"/>
      <c r="C313" s="28"/>
      <c r="D313" s="33" t="s">
        <v>28</v>
      </c>
      <c r="E313" s="34" t="s">
        <v>58</v>
      </c>
      <c r="F313" s="31">
        <v>200</v>
      </c>
      <c r="G313" s="57">
        <v>0.14000000000000001</v>
      </c>
      <c r="H313" s="58">
        <v>0.02</v>
      </c>
      <c r="I313" s="58">
        <v>24.43</v>
      </c>
      <c r="J313" s="58">
        <v>101.2</v>
      </c>
      <c r="K313" s="32">
        <v>646</v>
      </c>
    </row>
    <row r="314" spans="1:11" ht="12.75" customHeight="1" x14ac:dyDescent="0.3">
      <c r="A314" s="26"/>
      <c r="B314" s="27"/>
      <c r="C314" s="28"/>
      <c r="D314" s="33" t="s">
        <v>30</v>
      </c>
      <c r="E314" s="34" t="s">
        <v>78</v>
      </c>
      <c r="F314" s="31">
        <v>40</v>
      </c>
      <c r="G314" s="35">
        <v>3.08</v>
      </c>
      <c r="H314" s="31">
        <v>1.32</v>
      </c>
      <c r="I314" s="31">
        <v>19.920000000000002</v>
      </c>
      <c r="J314" s="31">
        <v>104.8</v>
      </c>
      <c r="K314" s="38" t="s">
        <v>37</v>
      </c>
    </row>
    <row r="315" spans="1:11" ht="12.75" customHeight="1" x14ac:dyDescent="0.3">
      <c r="A315" s="26"/>
      <c r="B315" s="27"/>
      <c r="C315" s="28"/>
      <c r="D315" s="33" t="s">
        <v>33</v>
      </c>
      <c r="E315" s="30"/>
      <c r="F315" s="31"/>
      <c r="G315" s="31"/>
      <c r="H315" s="31"/>
      <c r="I315" s="31"/>
      <c r="J315" s="31"/>
      <c r="K315" s="32"/>
    </row>
    <row r="316" spans="1:11" ht="12.75" customHeight="1" x14ac:dyDescent="0.3">
      <c r="A316" s="26"/>
      <c r="B316" s="27"/>
      <c r="C316" s="28"/>
      <c r="D316" s="29" t="s">
        <v>35</v>
      </c>
      <c r="E316" s="30" t="s">
        <v>36</v>
      </c>
      <c r="F316" s="31">
        <v>150</v>
      </c>
      <c r="G316" s="31">
        <v>4.7</v>
      </c>
      <c r="H316" s="31">
        <v>3.4</v>
      </c>
      <c r="I316" s="31">
        <v>19.8</v>
      </c>
      <c r="J316" s="31">
        <v>117</v>
      </c>
      <c r="K316" s="32" t="s">
        <v>37</v>
      </c>
    </row>
    <row r="317" spans="1:11" ht="12.75" customHeight="1" x14ac:dyDescent="0.3">
      <c r="A317" s="26"/>
      <c r="B317" s="27"/>
      <c r="C317" s="28"/>
      <c r="D317" s="39" t="s">
        <v>46</v>
      </c>
      <c r="E317" s="30" t="s">
        <v>54</v>
      </c>
      <c r="F317" s="31">
        <v>200</v>
      </c>
      <c r="G317" s="31">
        <v>0.2</v>
      </c>
      <c r="H317" s="31">
        <v>0.26</v>
      </c>
      <c r="I317" s="31">
        <v>22.6</v>
      </c>
      <c r="J317" s="31">
        <v>92</v>
      </c>
      <c r="K317" s="32" t="s">
        <v>37</v>
      </c>
    </row>
    <row r="318" spans="1:11" ht="12.75" customHeight="1" x14ac:dyDescent="0.3">
      <c r="A318" s="41"/>
      <c r="B318" s="42"/>
      <c r="C318" s="43"/>
      <c r="D318" s="44" t="s">
        <v>38</v>
      </c>
      <c r="E318" s="45"/>
      <c r="F318" s="46">
        <f>SUM(F311:F317)</f>
        <v>830</v>
      </c>
      <c r="G318" s="46">
        <f>SUM(G311:G317)</f>
        <v>21.63</v>
      </c>
      <c r="H318" s="46">
        <f>SUM(H311:H317)</f>
        <v>21.77</v>
      </c>
      <c r="I318" s="46">
        <f>SUM(I311:I317)</f>
        <v>139.35999999999999</v>
      </c>
      <c r="J318" s="46">
        <f>SUM(J311:J317)</f>
        <v>804.77</v>
      </c>
      <c r="K318" s="48"/>
    </row>
    <row r="319" spans="1:11" ht="12.75" customHeight="1" x14ac:dyDescent="0.3">
      <c r="A319" s="49"/>
      <c r="B319" s="50">
        <f>B311</f>
        <v>17</v>
      </c>
      <c r="C319" s="51" t="s">
        <v>39</v>
      </c>
      <c r="D319" s="33" t="s">
        <v>34</v>
      </c>
      <c r="E319" s="30" t="s">
        <v>59</v>
      </c>
      <c r="F319" s="31">
        <v>60</v>
      </c>
      <c r="G319" s="31">
        <v>0.95</v>
      </c>
      <c r="H319" s="35">
        <v>3.66</v>
      </c>
      <c r="I319" s="31">
        <v>5.74</v>
      </c>
      <c r="J319" s="31">
        <v>56.45</v>
      </c>
      <c r="K319" s="32">
        <v>49</v>
      </c>
    </row>
    <row r="320" spans="1:11" ht="12.75" customHeight="1" x14ac:dyDescent="0.3">
      <c r="A320" s="26"/>
      <c r="B320" s="27"/>
      <c r="C320" s="28"/>
      <c r="D320" s="74" t="s">
        <v>41</v>
      </c>
      <c r="E320" s="34" t="s">
        <v>98</v>
      </c>
      <c r="F320" s="31">
        <v>216</v>
      </c>
      <c r="G320" s="31">
        <v>7.36</v>
      </c>
      <c r="H320" s="31">
        <v>7.57</v>
      </c>
      <c r="I320" s="31">
        <v>19.190000000000001</v>
      </c>
      <c r="J320" s="31">
        <v>174.7</v>
      </c>
      <c r="K320" s="38" t="s">
        <v>99</v>
      </c>
    </row>
    <row r="321" spans="1:11" ht="12.75" customHeight="1" x14ac:dyDescent="0.3">
      <c r="A321" s="26"/>
      <c r="B321" s="27"/>
      <c r="C321" s="28"/>
      <c r="D321" s="33" t="s">
        <v>43</v>
      </c>
      <c r="E321" s="34" t="s">
        <v>142</v>
      </c>
      <c r="F321" s="31">
        <v>90</v>
      </c>
      <c r="G321" s="31">
        <v>12.56</v>
      </c>
      <c r="H321" s="31">
        <v>7.19</v>
      </c>
      <c r="I321" s="31">
        <v>1.71</v>
      </c>
      <c r="J321" s="31">
        <v>122</v>
      </c>
      <c r="K321" s="38">
        <v>260</v>
      </c>
    </row>
    <row r="322" spans="1:11" ht="12.75" customHeight="1" x14ac:dyDescent="0.3">
      <c r="A322" s="26"/>
      <c r="B322" s="27"/>
      <c r="C322" s="28"/>
      <c r="D322" s="33" t="s">
        <v>45</v>
      </c>
      <c r="E322" s="30" t="s">
        <v>143</v>
      </c>
      <c r="F322" s="31">
        <v>150</v>
      </c>
      <c r="G322" s="31">
        <v>5.7</v>
      </c>
      <c r="H322" s="31">
        <v>4.8600000000000003</v>
      </c>
      <c r="I322" s="31">
        <v>38.89</v>
      </c>
      <c r="J322" s="31">
        <v>214.1</v>
      </c>
      <c r="K322" s="32">
        <v>305</v>
      </c>
    </row>
    <row r="323" spans="1:11" ht="12.75" customHeight="1" x14ac:dyDescent="0.3">
      <c r="A323" s="26"/>
      <c r="B323" s="27"/>
      <c r="C323" s="28"/>
      <c r="D323" s="33" t="s">
        <v>46</v>
      </c>
      <c r="E323" s="34" t="s">
        <v>95</v>
      </c>
      <c r="F323" s="31">
        <v>200</v>
      </c>
      <c r="G323" s="31">
        <v>0.16</v>
      </c>
      <c r="H323" s="31">
        <v>0.18</v>
      </c>
      <c r="I323" s="31">
        <v>28.42</v>
      </c>
      <c r="J323" s="31">
        <v>117.17</v>
      </c>
      <c r="K323" s="32">
        <v>342</v>
      </c>
    </row>
    <row r="324" spans="1:11" ht="12.75" customHeight="1" x14ac:dyDescent="0.3">
      <c r="A324" s="26"/>
      <c r="B324" s="27"/>
      <c r="C324" s="28"/>
      <c r="D324" s="33" t="s">
        <v>48</v>
      </c>
      <c r="E324" s="34" t="s">
        <v>49</v>
      </c>
      <c r="F324" s="31">
        <v>20</v>
      </c>
      <c r="G324" s="31">
        <v>1.72</v>
      </c>
      <c r="H324" s="31">
        <v>0.28000000000000003</v>
      </c>
      <c r="I324" s="31">
        <v>9.02</v>
      </c>
      <c r="J324" s="31">
        <v>45.6</v>
      </c>
      <c r="K324" s="38" t="s">
        <v>37</v>
      </c>
    </row>
    <row r="325" spans="1:11" ht="12.75" customHeight="1" x14ac:dyDescent="0.3">
      <c r="A325" s="26"/>
      <c r="B325" s="27"/>
      <c r="C325" s="28"/>
      <c r="D325" s="33" t="s">
        <v>50</v>
      </c>
      <c r="E325" s="34" t="s">
        <v>51</v>
      </c>
      <c r="F325" s="31">
        <v>20</v>
      </c>
      <c r="G325" s="31">
        <v>1.17</v>
      </c>
      <c r="H325" s="31">
        <v>0.19</v>
      </c>
      <c r="I325" s="31">
        <v>8.89</v>
      </c>
      <c r="J325" s="36">
        <v>42</v>
      </c>
      <c r="K325" s="38" t="s">
        <v>37</v>
      </c>
    </row>
    <row r="326" spans="1:11" ht="12.75" customHeight="1" x14ac:dyDescent="0.3">
      <c r="A326" s="26"/>
      <c r="B326" s="27"/>
      <c r="C326" s="28"/>
      <c r="D326" s="29"/>
      <c r="E326" s="30"/>
      <c r="F326" s="31"/>
      <c r="G326" s="31"/>
      <c r="H326" s="31"/>
      <c r="I326" s="31"/>
      <c r="J326" s="31"/>
      <c r="K326" s="32"/>
    </row>
    <row r="327" spans="1:11" ht="12.75" customHeight="1" x14ac:dyDescent="0.3">
      <c r="A327" s="26"/>
      <c r="B327" s="27"/>
      <c r="C327" s="28"/>
      <c r="D327" s="33"/>
      <c r="E327" s="30"/>
      <c r="F327" s="31"/>
      <c r="G327" s="31"/>
      <c r="H327" s="31"/>
      <c r="I327" s="31"/>
      <c r="J327" s="31"/>
      <c r="K327" s="32"/>
    </row>
    <row r="328" spans="1:11" ht="12.75" customHeight="1" x14ac:dyDescent="0.3">
      <c r="A328" s="41"/>
      <c r="B328" s="42"/>
      <c r="C328" s="43"/>
      <c r="D328" s="44" t="s">
        <v>38</v>
      </c>
      <c r="E328" s="45"/>
      <c r="F328" s="46">
        <f>SUM(F319:F327)</f>
        <v>756</v>
      </c>
      <c r="G328" s="46">
        <f>SUM(G319:G327)</f>
        <v>29.619999999999997</v>
      </c>
      <c r="H328" s="46">
        <f>SUM(H319:H327)</f>
        <v>23.930000000000003</v>
      </c>
      <c r="I328" s="46">
        <f>SUM(I319:I327)</f>
        <v>111.86</v>
      </c>
      <c r="J328" s="46">
        <f>SUM(J319:J327)</f>
        <v>772.02</v>
      </c>
      <c r="K328" s="48"/>
    </row>
    <row r="329" spans="1:11" ht="12.75" customHeight="1" x14ac:dyDescent="0.3">
      <c r="A329" s="52"/>
      <c r="B329" s="53">
        <f>B311</f>
        <v>17</v>
      </c>
      <c r="C329" s="2" t="s">
        <v>55</v>
      </c>
      <c r="D329" s="2"/>
      <c r="E329" s="54"/>
      <c r="F329" s="55">
        <f>F318+F328</f>
        <v>1586</v>
      </c>
      <c r="G329" s="55">
        <f>G318+G328</f>
        <v>51.25</v>
      </c>
      <c r="H329" s="55">
        <f>H318+H328</f>
        <v>45.7</v>
      </c>
      <c r="I329" s="55">
        <f>I318+I328</f>
        <v>251.21999999999997</v>
      </c>
      <c r="J329" s="55">
        <f>J318+J328</f>
        <v>1576.79</v>
      </c>
      <c r="K329" s="55"/>
    </row>
    <row r="330" spans="1:11" ht="26.85" customHeight="1" x14ac:dyDescent="0.3">
      <c r="A330" s="19"/>
      <c r="B330" s="20">
        <v>18</v>
      </c>
      <c r="C330" s="21" t="s">
        <v>24</v>
      </c>
      <c r="D330" s="22" t="s">
        <v>25</v>
      </c>
      <c r="E330" s="34" t="s">
        <v>144</v>
      </c>
      <c r="F330" s="24">
        <v>250</v>
      </c>
      <c r="G330" s="24">
        <v>29.53</v>
      </c>
      <c r="H330" s="24">
        <v>29.27</v>
      </c>
      <c r="I330" s="24">
        <v>29.47</v>
      </c>
      <c r="J330" s="64">
        <v>500.37</v>
      </c>
      <c r="K330" s="25" t="s">
        <v>145</v>
      </c>
    </row>
    <row r="331" spans="1:11" ht="12.75" customHeight="1" x14ac:dyDescent="0.3">
      <c r="A331" s="26"/>
      <c r="B331" s="27"/>
      <c r="C331" s="28"/>
      <c r="D331" s="29"/>
      <c r="E331" s="30"/>
      <c r="F331" s="31"/>
      <c r="G331" s="31"/>
      <c r="H331" s="31"/>
      <c r="I331" s="31"/>
      <c r="J331" s="31"/>
      <c r="K331" s="32"/>
    </row>
    <row r="332" spans="1:11" ht="12.75" customHeight="1" x14ac:dyDescent="0.3">
      <c r="A332" s="26"/>
      <c r="B332" s="27"/>
      <c r="C332" s="28"/>
      <c r="D332" s="33" t="s">
        <v>28</v>
      </c>
      <c r="E332" s="34" t="s">
        <v>136</v>
      </c>
      <c r="F332" s="31">
        <v>200</v>
      </c>
      <c r="G332" s="31">
        <v>0.1</v>
      </c>
      <c r="H332" s="31">
        <v>0.03</v>
      </c>
      <c r="I332" s="31">
        <v>15</v>
      </c>
      <c r="J332" s="31">
        <v>60.61</v>
      </c>
      <c r="K332" s="32">
        <v>377</v>
      </c>
    </row>
    <row r="333" spans="1:11" ht="12.75" customHeight="1" x14ac:dyDescent="0.3">
      <c r="A333" s="26"/>
      <c r="B333" s="27"/>
      <c r="C333" s="28"/>
      <c r="D333" s="33" t="s">
        <v>30</v>
      </c>
      <c r="E333" s="34" t="s">
        <v>31</v>
      </c>
      <c r="F333" s="31">
        <v>50</v>
      </c>
      <c r="G333" s="31">
        <v>3.18</v>
      </c>
      <c r="H333" s="31">
        <v>8.57</v>
      </c>
      <c r="I333" s="31">
        <v>20.059999999999999</v>
      </c>
      <c r="J333" s="31">
        <v>171</v>
      </c>
      <c r="K333" s="38" t="s">
        <v>32</v>
      </c>
    </row>
    <row r="334" spans="1:11" ht="12.75" customHeight="1" x14ac:dyDescent="0.3">
      <c r="A334" s="26"/>
      <c r="B334" s="27"/>
      <c r="C334" s="28"/>
      <c r="D334" s="33" t="s">
        <v>33</v>
      </c>
      <c r="E334" s="30" t="s">
        <v>67</v>
      </c>
      <c r="F334" s="31">
        <v>150</v>
      </c>
      <c r="G334" s="31">
        <v>0.6</v>
      </c>
      <c r="H334" s="31">
        <v>0.6</v>
      </c>
      <c r="I334" s="31">
        <v>14.7</v>
      </c>
      <c r="J334" s="31">
        <v>70.5</v>
      </c>
      <c r="K334" s="32">
        <v>338</v>
      </c>
    </row>
    <row r="335" spans="1:11" ht="12.75" customHeight="1" x14ac:dyDescent="0.3">
      <c r="A335" s="26"/>
      <c r="B335" s="27"/>
      <c r="C335" s="28"/>
      <c r="D335" s="39" t="s">
        <v>34</v>
      </c>
      <c r="E335" s="30"/>
      <c r="F335" s="31"/>
      <c r="G335" s="31"/>
      <c r="H335" s="31"/>
      <c r="I335" s="31"/>
      <c r="J335" s="31"/>
      <c r="K335" s="32"/>
    </row>
    <row r="336" spans="1:11" ht="12.75" customHeight="1" x14ac:dyDescent="0.3">
      <c r="A336" s="26"/>
      <c r="B336" s="27"/>
      <c r="C336" s="28"/>
      <c r="D336" s="39"/>
      <c r="E336" s="30"/>
      <c r="F336" s="31"/>
      <c r="G336" s="31"/>
      <c r="H336" s="31"/>
      <c r="I336" s="31"/>
      <c r="J336" s="31"/>
      <c r="K336" s="32"/>
    </row>
    <row r="337" spans="1:11" ht="12.75" customHeight="1" x14ac:dyDescent="0.3">
      <c r="A337" s="41"/>
      <c r="B337" s="42"/>
      <c r="C337" s="43"/>
      <c r="D337" s="44" t="s">
        <v>38</v>
      </c>
      <c r="E337" s="45"/>
      <c r="F337" s="46">
        <f>SUM(F330:F336)</f>
        <v>650</v>
      </c>
      <c r="G337" s="46">
        <f>SUM(G330:G336)</f>
        <v>33.410000000000004</v>
      </c>
      <c r="H337" s="46">
        <f>SUM(H330:H336)</f>
        <v>38.470000000000006</v>
      </c>
      <c r="I337" s="46">
        <f>SUM(I330:I336)</f>
        <v>79.23</v>
      </c>
      <c r="J337" s="46">
        <f>SUM(J330:J336)</f>
        <v>802.48</v>
      </c>
      <c r="K337" s="48"/>
    </row>
    <row r="338" spans="1:11" ht="12.75" customHeight="1" x14ac:dyDescent="0.3">
      <c r="A338" s="49"/>
      <c r="B338" s="50">
        <f>B330</f>
        <v>18</v>
      </c>
      <c r="C338" s="51" t="s">
        <v>39</v>
      </c>
      <c r="D338" s="33" t="s">
        <v>34</v>
      </c>
      <c r="E338" s="65" t="s">
        <v>79</v>
      </c>
      <c r="F338" s="31">
        <v>60</v>
      </c>
      <c r="G338" s="31">
        <v>0.66</v>
      </c>
      <c r="H338" s="31">
        <v>3.67</v>
      </c>
      <c r="I338" s="31">
        <v>2.29</v>
      </c>
      <c r="J338" s="31">
        <v>45.46</v>
      </c>
      <c r="K338" s="32">
        <v>29</v>
      </c>
    </row>
    <row r="339" spans="1:11" ht="12.75" customHeight="1" x14ac:dyDescent="0.3">
      <c r="A339" s="26"/>
      <c r="B339" s="27"/>
      <c r="C339" s="28"/>
      <c r="D339" s="33" t="s">
        <v>41</v>
      </c>
      <c r="E339" s="34" t="s">
        <v>87</v>
      </c>
      <c r="F339" s="31">
        <v>221</v>
      </c>
      <c r="G339" s="31">
        <v>6.28</v>
      </c>
      <c r="H339" s="31">
        <v>9.3000000000000007</v>
      </c>
      <c r="I339" s="35">
        <v>10.199999999999999</v>
      </c>
      <c r="J339" s="31">
        <v>150.66</v>
      </c>
      <c r="K339" s="38">
        <v>93</v>
      </c>
    </row>
    <row r="340" spans="1:11" ht="12.75" customHeight="1" x14ac:dyDescent="0.3">
      <c r="A340" s="26"/>
      <c r="B340" s="27"/>
      <c r="C340" s="28"/>
      <c r="D340" s="33" t="s">
        <v>43</v>
      </c>
      <c r="E340" s="34" t="s">
        <v>146</v>
      </c>
      <c r="F340" s="31">
        <v>105</v>
      </c>
      <c r="G340" s="31">
        <v>10.57</v>
      </c>
      <c r="H340" s="31">
        <v>9.2200000000000006</v>
      </c>
      <c r="I340" s="31">
        <v>10.55</v>
      </c>
      <c r="J340" s="31">
        <v>180.81</v>
      </c>
      <c r="K340" s="38" t="s">
        <v>147</v>
      </c>
    </row>
    <row r="341" spans="1:11" ht="12.75" customHeight="1" x14ac:dyDescent="0.3">
      <c r="A341" s="26"/>
      <c r="B341" s="27"/>
      <c r="C341" s="28"/>
      <c r="D341" s="33" t="s">
        <v>45</v>
      </c>
      <c r="E341" s="34" t="s">
        <v>148</v>
      </c>
      <c r="F341" s="31">
        <v>150</v>
      </c>
      <c r="G341" s="31">
        <v>3.61</v>
      </c>
      <c r="H341" s="31">
        <v>6.61</v>
      </c>
      <c r="I341" s="31">
        <v>21.4</v>
      </c>
      <c r="J341" s="31">
        <v>227.18</v>
      </c>
      <c r="K341" s="32" t="s">
        <v>149</v>
      </c>
    </row>
    <row r="342" spans="1:11" ht="12.75" customHeight="1" x14ac:dyDescent="0.3">
      <c r="A342" s="26"/>
      <c r="B342" s="27"/>
      <c r="C342" s="28"/>
      <c r="D342" s="33" t="s">
        <v>46</v>
      </c>
      <c r="E342" s="34" t="s">
        <v>74</v>
      </c>
      <c r="F342" s="31">
        <v>200</v>
      </c>
      <c r="G342" s="31">
        <v>0</v>
      </c>
      <c r="H342" s="31">
        <v>0</v>
      </c>
      <c r="I342" s="31">
        <v>19.96</v>
      </c>
      <c r="J342" s="31">
        <v>79.8</v>
      </c>
      <c r="K342" s="32">
        <v>388</v>
      </c>
    </row>
    <row r="343" spans="1:11" ht="12.75" customHeight="1" x14ac:dyDescent="0.3">
      <c r="A343" s="26"/>
      <c r="B343" s="27"/>
      <c r="C343" s="28"/>
      <c r="D343" s="33" t="s">
        <v>48</v>
      </c>
      <c r="E343" s="34" t="s">
        <v>49</v>
      </c>
      <c r="F343" s="31">
        <v>20</v>
      </c>
      <c r="G343" s="31">
        <v>1.72</v>
      </c>
      <c r="H343" s="31">
        <v>0.28000000000000003</v>
      </c>
      <c r="I343" s="31">
        <v>9.02</v>
      </c>
      <c r="J343" s="31">
        <v>45.6</v>
      </c>
      <c r="K343" s="38" t="s">
        <v>37</v>
      </c>
    </row>
    <row r="344" spans="1:11" ht="12.75" customHeight="1" x14ac:dyDescent="0.3">
      <c r="A344" s="26"/>
      <c r="B344" s="27"/>
      <c r="C344" s="28"/>
      <c r="D344" s="33" t="s">
        <v>50</v>
      </c>
      <c r="E344" s="34" t="s">
        <v>51</v>
      </c>
      <c r="F344" s="31">
        <v>20</v>
      </c>
      <c r="G344" s="31">
        <v>1.17</v>
      </c>
      <c r="H344" s="31">
        <v>0.19</v>
      </c>
      <c r="I344" s="31">
        <v>8.89</v>
      </c>
      <c r="J344" s="31">
        <v>42</v>
      </c>
      <c r="K344" s="38" t="s">
        <v>37</v>
      </c>
    </row>
    <row r="345" spans="1:11" ht="12.75" customHeight="1" x14ac:dyDescent="0.3">
      <c r="A345" s="26"/>
      <c r="B345" s="27"/>
      <c r="C345" s="28"/>
      <c r="D345" s="29" t="s">
        <v>35</v>
      </c>
      <c r="E345" s="30" t="s">
        <v>36</v>
      </c>
      <c r="F345" s="31">
        <v>150</v>
      </c>
      <c r="G345" s="31">
        <v>4.7</v>
      </c>
      <c r="H345" s="31">
        <v>3.4</v>
      </c>
      <c r="I345" s="31">
        <v>19.8</v>
      </c>
      <c r="J345" s="31">
        <v>117</v>
      </c>
      <c r="K345" s="32" t="s">
        <v>37</v>
      </c>
    </row>
    <row r="346" spans="1:11" ht="12.75" customHeight="1" x14ac:dyDescent="0.3">
      <c r="A346" s="41"/>
      <c r="B346" s="42"/>
      <c r="C346" s="43"/>
      <c r="D346" s="44" t="s">
        <v>38</v>
      </c>
      <c r="E346" s="45"/>
      <c r="F346" s="46">
        <f>SUM(F338:F345)</f>
        <v>926</v>
      </c>
      <c r="G346" s="46">
        <f>SUM(G338:G345)</f>
        <v>28.709999999999997</v>
      </c>
      <c r="H346" s="46">
        <f>SUM(H338:H345)</f>
        <v>32.67</v>
      </c>
      <c r="I346" s="46">
        <f>SUM(I338:I345)</f>
        <v>102.11</v>
      </c>
      <c r="J346" s="46">
        <f>SUM(J338:J345)</f>
        <v>888.51</v>
      </c>
      <c r="K346" s="48"/>
    </row>
    <row r="347" spans="1:11" ht="12.75" customHeight="1" x14ac:dyDescent="0.3">
      <c r="A347" s="52"/>
      <c r="B347" s="53">
        <f>B330</f>
        <v>18</v>
      </c>
      <c r="C347" s="2" t="s">
        <v>55</v>
      </c>
      <c r="D347" s="2"/>
      <c r="E347" s="54"/>
      <c r="F347" s="55">
        <f>F337+F346</f>
        <v>1576</v>
      </c>
      <c r="G347" s="55">
        <f>G337+G346</f>
        <v>62.120000000000005</v>
      </c>
      <c r="H347" s="55">
        <f>H337+H346</f>
        <v>71.140000000000015</v>
      </c>
      <c r="I347" s="55">
        <f>I337+I346</f>
        <v>181.34</v>
      </c>
      <c r="J347" s="55">
        <f>J337+J346</f>
        <v>1690.99</v>
      </c>
      <c r="K347" s="55"/>
    </row>
    <row r="348" spans="1:11" ht="12.75" customHeight="1" x14ac:dyDescent="0.3">
      <c r="A348" s="75"/>
      <c r="B348" s="76"/>
      <c r="C348" s="1" t="s">
        <v>150</v>
      </c>
      <c r="D348" s="1"/>
      <c r="E348" s="1"/>
      <c r="F348" s="77">
        <v>1540</v>
      </c>
      <c r="G348" s="77">
        <v>52</v>
      </c>
      <c r="H348" s="77">
        <v>58.61</v>
      </c>
      <c r="I348" s="77">
        <v>223.96</v>
      </c>
      <c r="J348" s="77">
        <v>1619.94</v>
      </c>
      <c r="K348" s="77"/>
    </row>
  </sheetData>
  <mergeCells count="22">
    <mergeCell ref="C347:D347"/>
    <mergeCell ref="C348:E348"/>
    <mergeCell ref="C253:D253"/>
    <mergeCell ref="C272:D272"/>
    <mergeCell ref="C291:D291"/>
    <mergeCell ref="C310:D310"/>
    <mergeCell ref="C329:D329"/>
    <mergeCell ref="C158:D158"/>
    <mergeCell ref="C177:D177"/>
    <mergeCell ref="C196:D196"/>
    <mergeCell ref="C215:D215"/>
    <mergeCell ref="C234:D234"/>
    <mergeCell ref="C62:D62"/>
    <mergeCell ref="C82:D82"/>
    <mergeCell ref="C101:D101"/>
    <mergeCell ref="C120:D120"/>
    <mergeCell ref="C139:D139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126</cp:revision>
  <cp:lastPrinted>2026-05-27T15:10:35Z</cp:lastPrinted>
  <dcterms:created xsi:type="dcterms:W3CDTF">2022-05-16T14:23:56Z</dcterms:created>
  <dcterms:modified xsi:type="dcterms:W3CDTF">2026-05-29T11:06:14Z</dcterms:modified>
  <dc:language>ru-RU</dc:language>
</cp:coreProperties>
</file>